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40" windowHeight="5130" tabRatio="599" firstSheet="1" activeTab="1"/>
  </bookViews>
  <sheets>
    <sheet name="Customize Your Invoice" sheetId="1" state="hidden" r:id="rId1"/>
    <sheet name="Invoice" sheetId="2" r:id="rId2"/>
    <sheet name="ATW" sheetId="3" state="veryHidden" r:id="rId3"/>
    <sheet name="Lock" sheetId="4" state="veryHidden" r:id="rId4"/>
    <sheet name="Intl Data Table" sheetId="5" state="veryHidden" r:id="rId5"/>
    <sheet name="TemplateInformation" sheetId="6" state="veryHidden" r:id="rId6"/>
  </sheets>
  <definedNames>
    <definedName name="__IntlFixup" hidden="1">TRUE</definedName>
    <definedName name="__IntlFixupTable" localSheetId="4" hidden="1">'Intl Data Table'!$A$3:$AG$11</definedName>
    <definedName name="__IntlFixupTable">'Intl Data Table'!$A$3:$AG$11</definedName>
    <definedName name="boxes">'Invoice'!$D$37:$D$38</definedName>
    <definedName name="button_area_1">#REF!</definedName>
    <definedName name="CC">'Customize Your Invoice'!$G$22:$G$25</definedName>
    <definedName name="CCT">'Invoice'!$F$39</definedName>
    <definedName name="CDB">'Customize Your Invoice'!$E$50</definedName>
    <definedName name="celltips_area">#REF!</definedName>
    <definedName name="CS">'Customize Your Invoice'!$E$51</definedName>
    <definedName name="data1">'Invoice'!$L$12</definedName>
    <definedName name="data10">'Invoice'!$E$15</definedName>
    <definedName name="data11">'Invoice'!$D$18</definedName>
    <definedName name="data12">'Invoice'!$E$18</definedName>
    <definedName name="data13">'Invoice'!$K$18</definedName>
    <definedName name="data14">'Invoice'!$D$19</definedName>
    <definedName name="data15">'Invoice'!$E$19</definedName>
    <definedName name="data16">'Invoice'!$K$19</definedName>
    <definedName name="data17">'Invoice'!$D$20</definedName>
    <definedName name="data18">'Invoice'!$E$20</definedName>
    <definedName name="data19">'Invoice'!$K$20</definedName>
    <definedName name="data2">'Invoice'!$L$13</definedName>
    <definedName name="data20">'Invoice'!$D$21</definedName>
    <definedName name="data21">'Invoice'!$E$21</definedName>
    <definedName name="data22">'Invoice'!$K$21</definedName>
    <definedName name="data23">'Invoice'!$D$22</definedName>
    <definedName name="data24">'Invoice'!$E$22</definedName>
    <definedName name="data25">'Invoice'!$K$22</definedName>
    <definedName name="data26">'Invoice'!$D$23</definedName>
    <definedName name="data27">'Invoice'!$E$23</definedName>
    <definedName name="data28">'Invoice'!$K$23</definedName>
    <definedName name="data29">'Invoice'!$D$24</definedName>
    <definedName name="data3">'Invoice'!$L$14</definedName>
    <definedName name="data30">'Invoice'!$E$24</definedName>
    <definedName name="data31">'Invoice'!$K$24</definedName>
    <definedName name="data32">'Invoice'!$D$25</definedName>
    <definedName name="data33">'Invoice'!$E$25</definedName>
    <definedName name="data34">'Invoice'!$K$25</definedName>
    <definedName name="data35">'Invoice'!$D$26</definedName>
    <definedName name="data36">'Invoice'!$E$26</definedName>
    <definedName name="data37">'Invoice'!$K$26</definedName>
    <definedName name="data38">'Invoice'!$D$27</definedName>
    <definedName name="data39">'Invoice'!$E$27</definedName>
    <definedName name="data4">'Invoice'!$L$15</definedName>
    <definedName name="data40">'Invoice'!$K$27</definedName>
    <definedName name="data41">'Invoice'!$D$28</definedName>
    <definedName name="data42">'Invoice'!$E$28</definedName>
    <definedName name="data43">'Invoice'!$K$28</definedName>
    <definedName name="data44">'Invoice'!$D$29</definedName>
    <definedName name="data45">'Invoice'!$E$29</definedName>
    <definedName name="data46">'Invoice'!$K$29</definedName>
    <definedName name="data47">'Invoice'!$D$30</definedName>
    <definedName name="data48">'Invoice'!$E$30</definedName>
    <definedName name="data49">'Invoice'!$K$30</definedName>
    <definedName name="data5">'Invoice'!$E$12</definedName>
    <definedName name="data50">'Invoice'!$D$31</definedName>
    <definedName name="data51">'Invoice'!$E$31</definedName>
    <definedName name="data52">'Invoice'!$K$31</definedName>
    <definedName name="data53">'Invoice'!$D$32</definedName>
    <definedName name="data54">'Invoice'!$E$32</definedName>
    <definedName name="data55">'Invoice'!$K$32</definedName>
    <definedName name="data56">'Invoice'!$D$33</definedName>
    <definedName name="data57">'Invoice'!$E$33</definedName>
    <definedName name="data58">'Invoice'!$K$33</definedName>
    <definedName name="data59">'Invoice'!$D$34</definedName>
    <definedName name="data6">'Invoice'!$E$13</definedName>
    <definedName name="data60">'Invoice'!$E$34</definedName>
    <definedName name="data61">'Invoice'!$K$34</definedName>
    <definedName name="data62">'Invoice'!$D$37</definedName>
    <definedName name="data63">'Invoice'!$D$38</definedName>
    <definedName name="data64">'Invoice'!$D$39</definedName>
    <definedName name="data65">'Invoice'!$F$38</definedName>
    <definedName name="data66">'Invoice'!$E$40</definedName>
    <definedName name="data67">'Invoice'!$E$41</definedName>
    <definedName name="data68">'Invoice'!$F$42</definedName>
    <definedName name="data69">'Invoice'!$J$42</definedName>
    <definedName name="data7">'Invoice'!$E$14</definedName>
    <definedName name="data70">'Invoice'!$J$43</definedName>
    <definedName name="data8">'Invoice'!$G$14</definedName>
    <definedName name="data9">'Invoice'!$I$14</definedName>
    <definedName name="dflt1">'Customize Your Invoice'!$E$22</definedName>
    <definedName name="dflt2">'Customize Your Invoice'!$E$23</definedName>
    <definedName name="dflt3">'Customize Your Invoice'!$D$24</definedName>
    <definedName name="dflt4">'Customize Your Invoice'!$E$26</definedName>
    <definedName name="dflt5">'Customize Your Invoice'!$E$27</definedName>
    <definedName name="dflt6">'Customize Your Invoice'!$D$28</definedName>
    <definedName name="dflt7">'Customize Your Invoice'!$G$27</definedName>
    <definedName name="display_area_1">'Customize Your Invoice'!$C$3:$I$44</definedName>
    <definedName name="display_area_2">'Invoice'!$C$3:$M$53</definedName>
    <definedName name="LOC">'Customize Your Invoice'!$E$47</definedName>
    <definedName name="LTR">'Customize Your Invoice'!$F$38</definedName>
    <definedName name="NO">'Invoice'!$L$4</definedName>
    <definedName name="NS">'Customize Your Invoice'!$E$49</definedName>
    <definedName name="_xlnm.Print_Area" localSheetId="0">'Customize Your Invoice'!$C$3:$I$44</definedName>
    <definedName name="_xlnm.Print_Area" localSheetId="1">'Invoice'!$C$3:$M$53</definedName>
    <definedName name="qzqzqz10">'Invoice'!$E$41:$G$41</definedName>
    <definedName name="qzqzqz11">'Invoice'!$E$45:$K$48</definedName>
    <definedName name="qzqzqz12">'Invoice'!$E$51:$K$53</definedName>
    <definedName name="qzqzqz13">'Invoice'!$E$17:$J$17</definedName>
    <definedName name="qzqzqz14">'Invoice'!$E$18:$J$18</definedName>
    <definedName name="qzqzqz15">'Invoice'!$E$19:$J$19</definedName>
    <definedName name="qzqzqz16">'Invoice'!$E$20:$J$20</definedName>
    <definedName name="qzqzqz17">'Invoice'!$E$21:$J$21</definedName>
    <definedName name="qzqzqz18">'Invoice'!$E$22:$J$22</definedName>
    <definedName name="qzqzqz19">'Invoice'!$E$23:$J$23</definedName>
    <definedName name="qzqzqz20">'Invoice'!$E$24:$J$24</definedName>
    <definedName name="qzqzqz21">'Invoice'!$E$25:$J$25</definedName>
    <definedName name="qzqzqz22">'Invoice'!$E$26:$J$26</definedName>
    <definedName name="qzqzqz23">'Invoice'!$E$27:$J$27</definedName>
    <definedName name="qzqzqz24">'Invoice'!$E$28:$J$28</definedName>
    <definedName name="qzqzqz25">'Invoice'!$E$29:$J$29</definedName>
    <definedName name="qzqzqz26">'Invoice'!$E$30:$J$30</definedName>
    <definedName name="qzqzqz27">'Invoice'!$E$31:$J$31</definedName>
    <definedName name="qzqzqz28">'Invoice'!$E$32:$J$32</definedName>
    <definedName name="qzqzqz29">'Invoice'!$E$33:$J$33</definedName>
    <definedName name="qzqzqz30">'Invoice'!$E$34:$J$34</definedName>
    <definedName name="qzqzqz31">'Invoice'!$F$42:$G$42</definedName>
    <definedName name="qzqzqz32">'Invoice'!$J$41:$L$43</definedName>
    <definedName name="qzqzqz6">'Invoice'!$E$12:$I$12</definedName>
    <definedName name="qzqzqz7">'Invoice'!$E$13:$I$13</definedName>
    <definedName name="qzqzqz8">'Invoice'!$E$15:$I$15</definedName>
    <definedName name="qzqzqz9">'Invoice'!$E$40:$G$40</definedName>
    <definedName name="SHR1">'Customize Your Invoice'!$D$30</definedName>
    <definedName name="SHR2">'Customize Your Invoice'!$G$30</definedName>
    <definedName name="SS">'Customize Your Invoice'!$E$48</definedName>
    <definedName name="tax1">'Invoice'!$I$37</definedName>
    <definedName name="tax2">'Invoice'!$K$37</definedName>
    <definedName name="tax3">'Invoice'!$I$38</definedName>
    <definedName name="tax4">'Invoice'!$K$38</definedName>
    <definedName name="TOT">'Invoice'!$L$39</definedName>
    <definedName name="vital1">'Customize Your Invoice'!$E$12</definedName>
    <definedName name="vital2">'Customize Your Invoice'!$E$13</definedName>
    <definedName name="vital4">'Customize Your Invoice'!$E$14</definedName>
    <definedName name="vital5">'Customize Your Invoice'!$E$15</definedName>
    <definedName name="vital6">'Customize Your Invoice'!$E$16</definedName>
    <definedName name="vital8">'Customize Your Invoice'!$G$12</definedName>
    <definedName name="vital9">'Customize Your Invoice'!$G$13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INVOICE
Use this sheet to enter all of your company information to be used by subsequent worksheets in this template. The template will format this information for you and place it on the Invoice sheet. You can lock this sheet when you are finished with your customizations and save the template for future use.</t>
        </r>
      </text>
    </comment>
    <comment ref="E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G8" authorId="0">
      <text>
        <r>
          <rPr>
            <sz val="8"/>
            <rFont val="Tahoma"/>
            <family val="0"/>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rFont val="Tahoma"/>
            <family val="0"/>
          </rPr>
          <t>ENTERING COMPANY INFORMATION
Entering information in these cells will update the Invoice lettertype boilerplate. Note that you are not required to fill in all the cells. Any cells that you leave blank will simply not show up on the lettertype.</t>
        </r>
      </text>
    </comment>
    <comment ref="D19" authorId="0">
      <text>
        <r>
          <rPr>
            <sz val="8"/>
            <rFont val="Tahoma"/>
            <family val="0"/>
          </rPr>
          <t xml:space="preserve">ENTERING DEFAULT INVOICE INFORMATION
Entering information in these cells will update the Invoice form automatically. You can change the information in these cells by deleting the old information and typing the new.  </t>
        </r>
      </text>
    </comment>
    <comment ref="E24" authorId="0">
      <text>
        <r>
          <rPr>
            <sz val="8"/>
            <rFont val="Tahoma"/>
            <family val="0"/>
          </rPr>
          <t xml:space="preserve">Check this option if your sales tax only applies to customers located in the same state in which you are located. </t>
        </r>
      </text>
    </comment>
    <comment ref="E30" authorId="0">
      <text>
        <r>
          <rPr>
            <sz val="8"/>
            <rFont val="Tahoma"/>
            <family val="0"/>
          </rPr>
          <t>Invoice numbering is normally for your computer only. If you would like to generate sequential invoices from more than one computer on a network, check this box and specify a server location in the Counter Location box. For more  information about automatic numbering, click Template Help on the Invoice toolbar.</t>
        </r>
      </text>
    </comment>
    <comment ref="D35" authorId="0">
      <text>
        <r>
          <rPr>
            <sz val="8"/>
            <rFont val="Tahoma"/>
            <family val="0"/>
          </rPr>
          <t>ENTERING FORMATTED INFORMATION
Use this area to customize the look of your invoices. Click on Select Logo to choose a graphic for your company logo. Click on Change Plate Font to change the font in the lettertype boilerplate.  The boilerplate changes will be automatically adjusted on all appropriate sheets.</t>
        </r>
      </text>
    </comment>
  </commentList>
</comments>
</file>

<file path=xl/comments2.xml><?xml version="1.0" encoding="utf-8"?>
<comments xmlns="http://schemas.openxmlformats.org/spreadsheetml/2006/main">
  <authors>
    <author>A satisfied Microsoft Office user</author>
  </authors>
  <commentList>
    <comment ref="C3" authorId="0">
      <text>
        <r>
          <rPr>
            <sz val="8"/>
            <rFont val="Tahoma"/>
            <family val="0"/>
          </rPr>
          <t xml:space="preserve">If you have not entered a logo on the Customize Your Invoice sheet, this logo box will not appear on your printed invoices. </t>
        </r>
      </text>
    </comment>
    <comment ref="K4" authorId="0">
      <text>
        <r>
          <rPr>
            <sz val="8"/>
            <rFont val="Tahoma"/>
            <family val="0"/>
          </rPr>
          <t>This is the location for the unique identifier for each invoice. If you would like to add a unique number to this invoice, click the Add a Number button on the Invoice toolbar. Remember, if you want to generate sequential invoices  from more than one computer on a network, go to the Customize Your Invoice sheet and choose that option.</t>
        </r>
      </text>
    </comment>
    <comment ref="K5" authorId="0">
      <text>
        <r>
          <rPr>
            <sz val="8"/>
            <rFont val="Tahoma"/>
            <family val="0"/>
          </rPr>
          <t xml:space="preserve">Click this button to go back to the Customize Your Invoice sheet to change your customized information. </t>
        </r>
      </text>
    </comment>
    <comment ref="K15" authorId="0">
      <text>
        <r>
          <rPr>
            <sz val="8"/>
            <rFont val="Tahoma"/>
            <family val="0"/>
          </rPr>
          <t xml:space="preserve">FOB stands for Freight On Board. It is the location from which freight is being charged. For example, if you ordered from a company in Indiana but the product was being shipped from Boston, you would enter Boston here. </t>
        </r>
      </text>
    </comment>
    <comment ref="D35" authorId="0">
      <text>
        <r>
          <rPr>
            <sz val="8"/>
            <rFont val="Tahoma"/>
            <family val="0"/>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<sst xmlns="http://schemas.openxmlformats.org/spreadsheetml/2006/main" count="285" uniqueCount="178">
  <si>
    <t>CUSTOMIZE YOUR INVOICE</t>
  </si>
  <si>
    <t>Hover Your Pointer</t>
  </si>
  <si>
    <t>HERE for a Useful Tip!</t>
  </si>
  <si>
    <t>Type Company Information Here...</t>
  </si>
  <si>
    <t xml:space="preserve">Company Name  </t>
  </si>
  <si>
    <t xml:space="preserve">Phone  </t>
  </si>
  <si>
    <t xml:space="preserve">Address  </t>
  </si>
  <si>
    <t xml:space="preserve">Fax  </t>
  </si>
  <si>
    <t xml:space="preserve">City  </t>
  </si>
  <si>
    <t>City</t>
  </si>
  <si>
    <t xml:space="preserve">State  </t>
  </si>
  <si>
    <t>State</t>
  </si>
  <si>
    <t xml:space="preserve">ZIP Code  </t>
  </si>
  <si>
    <t>Specify Default Invoice Information Here...</t>
  </si>
  <si>
    <t>Credit Cards Accepted</t>
  </si>
  <si>
    <t xml:space="preserve">1st Tax Name  </t>
  </si>
  <si>
    <t>Credit Card #1</t>
  </si>
  <si>
    <t xml:space="preserve">Rate  </t>
  </si>
  <si>
    <t>Credit Card #2</t>
  </si>
  <si>
    <t>Apply tax on local purchases only.</t>
  </si>
  <si>
    <t>Credit Card #3</t>
  </si>
  <si>
    <t xml:space="preserve">2nd Tax Name  </t>
  </si>
  <si>
    <t xml:space="preserve">Shipping Charge  </t>
  </si>
  <si>
    <t>Share invoice numbers on network.</t>
  </si>
  <si>
    <t xml:space="preserve">Counter Location  </t>
  </si>
  <si>
    <t xml:space="preserve">Template Wizard Database  </t>
  </si>
  <si>
    <t>Formatted Information</t>
  </si>
  <si>
    <t>Invoice</t>
  </si>
  <si>
    <t>Invoice No.</t>
  </si>
  <si>
    <t>Name</t>
  </si>
  <si>
    <t>Date</t>
  </si>
  <si>
    <t>Address</t>
  </si>
  <si>
    <t>Order No.</t>
  </si>
  <si>
    <t>ZIP</t>
  </si>
  <si>
    <t>Rep</t>
  </si>
  <si>
    <t>Phone</t>
  </si>
  <si>
    <t>FOB</t>
  </si>
  <si>
    <t>Qty</t>
  </si>
  <si>
    <t>Description</t>
  </si>
  <si>
    <t>Unit Price</t>
  </si>
  <si>
    <t>TOTAL</t>
  </si>
  <si>
    <t xml:space="preserve">SubTotal  </t>
  </si>
  <si>
    <t xml:space="preserve">Shipping &amp; Handling  </t>
  </si>
  <si>
    <t xml:space="preserve">  Cash</t>
  </si>
  <si>
    <t xml:space="preserve">Taxes  </t>
  </si>
  <si>
    <t xml:space="preserve">  Check</t>
  </si>
  <si>
    <t xml:space="preserve">  Credit Card</t>
  </si>
  <si>
    <t xml:space="preserve">TOTAL  </t>
  </si>
  <si>
    <t>CC #</t>
  </si>
  <si>
    <t>Office Use Only</t>
  </si>
  <si>
    <t>Expires</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</si>
  <si>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</si>
  <si>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</si>
  <si>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</si>
  <si>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</si>
  <si>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</si>
  <si>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</si>
  <si>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</si>
  <si>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</si>
  <si>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</si>
  <si>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</si>
  <si>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</si>
  <si>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</si>
  <si>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</si>
  <si>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</si>
  <si>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</si>
  <si>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</si>
  <si>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</si>
  <si>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</si>
  <si>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</si>
  <si>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</si>
  <si>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</si>
  <si>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</si>
  <si>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</si>
  <si>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</si>
  <si>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</si>
  <si>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</si>
  <si>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</si>
  <si>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</si>
  <si>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</si>
  <si>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</si>
  <si>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</si>
  <si>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</si>
  <si>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</si>
  <si>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</si>
  <si>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</si>
  <si>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VAT</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</si>
  <si>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</si>
  <si>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</si>
  <si>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</si>
  <si>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</si>
  <si>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</si>
  <si>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</si>
  <si>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</si>
  <si>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</si>
  <si>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</si>
  <si>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</si>
  <si>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</si>
  <si>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</si>
  <si>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</si>
  <si>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</si>
  <si>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</si>
  <si>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</si>
  <si>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</si>
  <si>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</si>
  <si>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</si>
  <si>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</si>
  <si>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</si>
  <si>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</si>
  <si>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</si>
  <si>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</si>
  <si>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</si>
  <si>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</si>
  <si>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"DM"_);(#.##0,00 "DM")</t>
  </si>
  <si>
    <t>#.##0,00 "Ft"_);(#.##0,00 "Ft")</t>
  </si>
  <si>
    <t>#,##0.00_D_M_);(#,##0.00_D_M)</t>
  </si>
  <si>
    <t>L. #.##0,00_);("L. "#.##0,00)</t>
  </si>
  <si>
    <t>¥#,##0.00_);("¥"#,##0.00)</t>
  </si>
  <si>
    <t>#.##0,00 "F"_);(#.##0,00 "F")</t>
  </si>
  <si>
    <t>fl #.##0,00_);("fl "#.##0,00)</t>
  </si>
  <si>
    <t>kr # ##0,00_);("kr "# ##0,00)</t>
  </si>
  <si>
    <t>#.##0,00 "PTE"_);(#.##0,00 "PTE")</t>
  </si>
  <si>
    <t>R #,##0.00_);("R "#,##0.00)</t>
  </si>
  <si>
    <t>#.##0,00 "Pts"_);(#.##0,00 "Pts")</t>
  </si>
  <si>
    <t># ##0,00 "kr"_);(# ##0,00 "kr")</t>
  </si>
  <si>
    <t>SFr. #'##0.00_);("SFr. "#'##0.00)</t>
  </si>
  <si>
    <t>NT$#,##0.00;(NT$#,##0.00)</t>
  </si>
  <si>
    <t>#.##0,00 "TL"_);(#.##0,00 "TL")</t>
  </si>
  <si>
    <t>Bs #.##0,00_);("Bs "#.##0,00)</t>
  </si>
  <si>
    <t>K18:L34</t>
  </si>
  <si>
    <t>L35:L39</t>
  </si>
  <si>
    <t>A1</t>
  </si>
  <si>
    <t>AutoTemplateWizardDONTMESSWITHIT</t>
  </si>
  <si>
    <t>Database Type:</t>
  </si>
  <si>
    <t>Excel 5.0</t>
  </si>
  <si>
    <t>Database Location:</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</si>
  <si>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</si>
  <si>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</si>
  <si>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</si>
  <si>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</si>
  <si>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</si>
  <si>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</si>
  <si>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</si>
  <si>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</si>
  <si>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</si>
  <si>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</si>
  <si>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</si>
  <si>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</si>
  <si>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</si>
  <si>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</si>
  <si>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</si>
  <si>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Refers To:</t>
  </si>
  <si>
    <t>C:\PROGRAM FILES\MICROSOFT OFFICE\OFFICE\LIBRARY\Invdb.xls</t>
  </si>
  <si>
    <t>(503) 492-5302</t>
  </si>
  <si>
    <t>(503) 666-8650</t>
  </si>
  <si>
    <t>11 NE 10th Drive</t>
  </si>
  <si>
    <t>97030</t>
  </si>
  <si>
    <t>None</t>
  </si>
  <si>
    <t>Computer Consultant</t>
  </si>
  <si>
    <t>Jeff Gray</t>
  </si>
  <si>
    <t>Gresham, OR</t>
  </si>
  <si>
    <t>Thank you for your business</t>
  </si>
  <si>
    <t>w w w . j e f f g r a y . c o m</t>
  </si>
  <si>
    <t>Portland State University - Professional Development</t>
  </si>
  <si>
    <t>PO Box 751</t>
  </si>
  <si>
    <t>Portland</t>
  </si>
  <si>
    <t>OR</t>
  </si>
  <si>
    <t>97207</t>
  </si>
  <si>
    <t>14 total students (March 2-23 1998)</t>
  </si>
  <si>
    <t>Instructor Fees for MT-104: Multimedia Hardware</t>
  </si>
  <si>
    <t>980324A</t>
  </si>
  <si>
    <t>Please note the new address.</t>
  </si>
  <si>
    <t>The old address is my residence.  Please update all</t>
  </si>
  <si>
    <t>records to reflect my business address of:</t>
  </si>
  <si>
    <t xml:space="preserve">1217 NE Burnside Street </t>
  </si>
  <si>
    <t>Suite 703</t>
  </si>
  <si>
    <t>Gresham, OR 97030</t>
  </si>
  <si>
    <t xml:space="preserve"> </t>
  </si>
</sst>
</file>

<file path=xl/styles.xml><?xml version="1.0" encoding="utf-8"?>
<styleSheet xmlns="http://schemas.openxmlformats.org/spreadsheetml/2006/main">
  <numFmts count="7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mm/dd/yy"/>
    <numFmt numFmtId="166" formatCode="General;[Red]\-General"/>
    <numFmt numFmtId="167" formatCode="dd\-mmm\-yy"/>
    <numFmt numFmtId="168" formatCode="dd\-mmm"/>
    <numFmt numFmtId="169" formatCode="mm/yy"/>
    <numFmt numFmtId="170" formatCode=";;"/>
    <numFmt numFmtId="171" formatCode="dd\-mmm\-yy_)"/>
    <numFmt numFmtId="172" formatCode="General_)"/>
    <numFmt numFmtId="173" formatCode="mm/dd/yy_)"/>
    <numFmt numFmtId="174" formatCode="0_)"/>
    <numFmt numFmtId="175" formatCode="0.00_)"/>
    <numFmt numFmtId="176" formatCode="_(&quot;$&quot;* #,##0.0_);_(&quot;$&quot;* \(#,##0.0\);_(&quot;$&quot;* &quot;-&quot;??_);_(@_)"/>
    <numFmt numFmtId="177" formatCode="_(&quot;$&quot;* #,##0_);_(&quot;$&quot;* \(#,##0\);_(&quot;$&quot;* &quot;-&quot;??_);_(@_)"/>
    <numFmt numFmtId="178" formatCode="0.0%"/>
    <numFmt numFmtId="179" formatCode="&quot;$&quot;#,##0.0_);\(&quot;$&quot;#,##0.0\)"/>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quot;CHF&quot;\ #,##0;&quot;CHF&quot;\ \-#,##0"/>
    <numFmt numFmtId="189" formatCode="&quot;CHF&quot;\ #,##0;[Red]&quot;CHF&quot;\ \-#,##0"/>
    <numFmt numFmtId="190" formatCode="&quot;CHF&quot;\ #,##0.00;&quot;CHF&quot;\ \-#,##0.00"/>
    <numFmt numFmtId="191" formatCode="&quot;CHF&quot;\ #,##0.00;[Red]&quot;CHF&quot;\ \-#,##0.00"/>
    <numFmt numFmtId="192" formatCode="_ &quot;CHF&quot;\ * #,##0_ ;_ &quot;CHF&quot;\ * \-#,##0_ ;_ &quot;CHF&quot;\ * &quot;-&quot;_ ;_ @_ "/>
    <numFmt numFmtId="193" formatCode="_ * #,##0_ ;_ * \-#,##0_ ;_ * &quot;-&quot;_ ;_ @_ "/>
    <numFmt numFmtId="194" formatCode="_ &quot;CHF&quot;\ * #,##0.00_ ;_ &quot;CHF&quot;\ * \-#,##0.00_ ;_ &quot;CHF&quot;\ * &quot;-&quot;??_ ;_ @_ "/>
    <numFmt numFmtId="195" formatCode="_ * #,##0.00_ ;_ * \-#,##0.00_ ;_ * &quot;-&quot;??_ ;_ @_ "/>
    <numFmt numFmtId="196" formatCode="_(&quot;CHF&quot;* #,##0.0_);_(&quot;CHF&quot;* \(#,##0.0\);_(&quot;CHF&quot;* &quot;-&quot;??_);_(@_)"/>
    <numFmt numFmtId="197" formatCode="_(&quot;CHF&quot;* #,##0_);_(&quot;CHF&quot;* \(#,##0\);_(&quot;CHF&quot;* &quot;-&quot;??_);_(@_)"/>
    <numFmt numFmtId="198" formatCode="#,##0.00\ &quot;DM&quot;"/>
    <numFmt numFmtId="199" formatCode="#,##0.00\ _D_M"/>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 #,##0_-;\-* #,##0_-;_-* &quot;-&quot;_-;_-@_-"/>
    <numFmt numFmtId="206" formatCode="_-&quot;£&quot;* #,##0.00_-;\-&quot;£&quot;* #,##0.00_-;_-&quot;£&quot;* &quot;-&quot;??_-;_-@_-"/>
    <numFmt numFmtId="207" formatCode="_-* #,##0.00_-;\-* #,##0.00_-;_-* &quot;-&quot;??_-;_-@_-"/>
    <numFmt numFmtId="208" formatCode="&quot;£&quot;\ #,##0.00"/>
    <numFmt numFmtId="209" formatCode="&quot;CHF&quot;\ #,##0.00;\-&quot;CHF&quot;\ #,##0.0\1"/>
    <numFmt numFmtId="210" formatCode="&quot;CHF&quot;\ #,##0.00;\-&quot;CHF&quot;\ #,##0.0\2"/>
    <numFmt numFmtId="211" formatCode="&quot;CHF&quot;\ #,##0.00;\-&quot;CHF&quot;\ #,##0.0\3"/>
    <numFmt numFmtId="212" formatCode="&quot;CHF&quot;\ #,##0.00;\-&quot;CHF&quot;\ #,##0.0\4"/>
    <numFmt numFmtId="213" formatCode="&quot;CHF&quot;\ #,##0.00;\-&quot;CHF&quot;\ #,##0.0\5"/>
    <numFmt numFmtId="214" formatCode="&quot;CHF&quot;\ #,##0.00;\-&quot;CHF&quot;\ #,##0.0\6"/>
    <numFmt numFmtId="215" formatCode="&quot;CHF&quot;\ #,##0.00;\-&quot;CHF&quot;\ #,##0.0\7"/>
    <numFmt numFmtId="216" formatCode="&quot;CHF&quot;\ #,##0.00;\-&quot;CHF&quot;\ #,##0.0\8"/>
    <numFmt numFmtId="217" formatCode="&quot;CHF&quot;\ #,##0.00;\-&quot;CHF&quot;\ #,##0.0\9"/>
    <numFmt numFmtId="218" formatCode="&quot;CHF&quot;\ #,##0.00;\-&quot;CHF&quot;\ #,##0.\10"/>
    <numFmt numFmtId="219" formatCode="&quot;CHF&quot;\ #,##0.00;\-&quot;CHF&quot;\ #,##0.\1\1"/>
    <numFmt numFmtId="220" formatCode="&quot;CHF&quot;\ #,##0.00;\-&quot;CHF&quot;\ #,##0.\1\2"/>
    <numFmt numFmtId="221" formatCode="#,##0.00_ &quot;DM&quot;\);\(#,##0.00\ &quot;DM&quot;\)"/>
    <numFmt numFmtId="222" formatCode="#,##0.00_ &quot;DM&quot;;\(#,##0.00\ &quot;DM&quot;\)"/>
    <numFmt numFmtId="223" formatCode="&quot;CHF&quot;\ #,##0.00_;\(&quot;CHF&quot;\ ###0.00\)"/>
    <numFmt numFmtId="224" formatCode="&quot;CHF&quot;\ #,##0.00;\(&quot;CHF&quot;\ ###0.00\)"/>
    <numFmt numFmtId="225" formatCode="&quot;CHF&quot;\ #,##0.00;\(&quot;CHF&quot;\ #,##0.00\)"/>
    <numFmt numFmtId="226" formatCode="&quot;CHF&quot;\ #,##0.00_ ;\(&quot;CHF&quot;\ ###0.00\)"/>
    <numFmt numFmtId="227" formatCode="#,##0.00_ &quot;CHF&quot;;\(#,##0.00\ &quot;CHF&quot;\)"/>
    <numFmt numFmtId="228" formatCode="#,##0.00\ &quot;CHF&quot;;\(#,##0.00\ &quot;CHF&quot;\)"/>
    <numFmt numFmtId="229" formatCode="&quot;SFr.&quot;\ #,##0.00;\(&quot;SFr.&quot;\ #,##0.00\)"/>
  </numFmts>
  <fonts count="19">
    <font>
      <sz val="10"/>
      <name val="Arial"/>
      <family val="0"/>
    </font>
    <font>
      <b/>
      <sz val="10"/>
      <name val="Arial"/>
      <family val="0"/>
    </font>
    <font>
      <i/>
      <sz val="10"/>
      <name val="Arial"/>
      <family val="0"/>
    </font>
    <font>
      <b/>
      <i/>
      <sz val="10"/>
      <name val="Arial"/>
      <family val="0"/>
    </font>
    <font>
      <b/>
      <i/>
      <sz val="14"/>
      <name val="Arial"/>
      <family val="2"/>
    </font>
    <font>
      <b/>
      <sz val="10"/>
      <color indexed="10"/>
      <name val="System"/>
      <family val="2"/>
    </font>
    <font>
      <sz val="10"/>
      <color indexed="8"/>
      <name val="Arial"/>
      <family val="2"/>
    </font>
    <font>
      <sz val="11"/>
      <name val="Arial"/>
      <family val="2"/>
    </font>
    <font>
      <sz val="11"/>
      <color indexed="12"/>
      <name val="Arial"/>
      <family val="2"/>
    </font>
    <font>
      <sz val="10"/>
      <color indexed="10"/>
      <name val="Arial"/>
      <family val="2"/>
    </font>
    <font>
      <sz val="8"/>
      <name val="Arial"/>
      <family val="2"/>
    </font>
    <font>
      <sz val="11"/>
      <color indexed="8"/>
      <name val="Arial"/>
      <family val="2"/>
    </font>
    <font>
      <b/>
      <i/>
      <sz val="18"/>
      <name val="Arial"/>
      <family val="2"/>
    </font>
    <font>
      <sz val="8"/>
      <name val="Tahoma"/>
      <family val="2"/>
    </font>
    <font>
      <sz val="20"/>
      <name val="Tahoma"/>
      <family val="2"/>
    </font>
    <font>
      <sz val="20"/>
      <name val="Haettenschweiler"/>
      <family val="2"/>
    </font>
    <font>
      <i/>
      <sz val="10"/>
      <name val="Arial Black"/>
      <family val="2"/>
    </font>
    <font>
      <sz val="15"/>
      <name val="Comic Sans MS"/>
      <family val="4"/>
    </font>
    <font>
      <b/>
      <sz val="8"/>
      <name val="Arial"/>
      <family val="2"/>
    </font>
  </fonts>
  <fills count="7">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50">
    <border>
      <left/>
      <right/>
      <top/>
      <bottom/>
      <diagonal/>
    </border>
    <border>
      <left>
        <color indexed="63"/>
      </left>
      <right style="thick">
        <color indexed="22"/>
      </right>
      <top style="thick">
        <color indexed="48"/>
      </top>
      <bottom style="thin">
        <color indexed="32"/>
      </bottom>
    </border>
    <border>
      <left style="thick">
        <color indexed="22"/>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thin"/>
      <right style="thin"/>
      <top style="thin"/>
      <bottom style="thin"/>
    </border>
    <border>
      <left>
        <color indexed="63"/>
      </left>
      <right style="medium">
        <color indexed="32"/>
      </right>
      <top style="medium">
        <color indexed="32"/>
      </top>
      <bottom style="thin">
        <color indexed="32"/>
      </bottom>
    </border>
    <border>
      <left>
        <color indexed="63"/>
      </left>
      <right style="medium">
        <color indexed="32"/>
      </right>
      <top>
        <color indexed="63"/>
      </top>
      <bottom style="thin">
        <color indexed="32"/>
      </bottom>
    </border>
    <border>
      <left>
        <color indexed="63"/>
      </left>
      <right style="medium">
        <color indexed="32"/>
      </right>
      <top>
        <color indexed="63"/>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style="medium">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style="medium">
        <color indexed="32"/>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style="medium">
        <color indexed="32"/>
      </left>
      <right>
        <color indexed="63"/>
      </right>
      <top>
        <color indexed="63"/>
      </top>
      <bottom>
        <color indexed="63"/>
      </bottom>
    </border>
    <border>
      <left style="medium">
        <color indexed="32"/>
      </left>
      <right style="medium">
        <color indexed="32"/>
      </right>
      <top>
        <color indexed="63"/>
      </top>
      <bottom style="thin">
        <color indexed="3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color indexed="22"/>
      </bottom>
    </border>
    <border>
      <left>
        <color indexed="63"/>
      </left>
      <right>
        <color indexed="63"/>
      </right>
      <top>
        <color indexed="63"/>
      </top>
      <bottom style="hair"/>
    </border>
    <border>
      <left>
        <color indexed="63"/>
      </left>
      <right>
        <color indexed="63"/>
      </right>
      <top style="thick">
        <color indexed="48"/>
      </top>
      <bottom style="thin">
        <color indexed="32"/>
      </bottom>
    </border>
    <border>
      <left style="medium">
        <color indexed="32"/>
      </left>
      <right style="medium">
        <color indexed="32"/>
      </right>
      <top style="thin">
        <color indexed="32"/>
      </top>
      <bottom style="medium">
        <color indexed="32"/>
      </bottom>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color indexed="63"/>
      </left>
      <right>
        <color indexed="63"/>
      </right>
      <top>
        <color indexed="63"/>
      </top>
      <bottom style="thick">
        <color indexed="48"/>
      </bottom>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color indexed="32"/>
      </top>
      <bottom>
        <color indexed="63"/>
      </bottom>
    </border>
    <border>
      <left>
        <color indexed="63"/>
      </left>
      <right style="hair"/>
      <top style="hair"/>
      <bottom style="hair"/>
    </border>
    <border>
      <left>
        <color indexed="63"/>
      </left>
      <right>
        <color indexed="63"/>
      </right>
      <top style="hair">
        <color indexed="22"/>
      </top>
      <bottom style="hair">
        <color indexed="22"/>
      </bottom>
    </border>
  </borders>
  <cellStyleXfs count="52">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2" fontId="0" fillId="0" borderId="0" applyFont="0" applyFill="0" applyBorder="0" applyAlignment="0" applyProtection="0"/>
    <xf numFmtId="194"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0" fontId="0" fillId="2" borderId="0">
      <alignment/>
      <protection/>
    </xf>
    <xf numFmtId="0" fontId="6" fillId="2" borderId="0">
      <alignment/>
      <protection/>
    </xf>
    <xf numFmtId="0" fontId="0" fillId="2" borderId="0">
      <alignment/>
      <protection/>
    </xf>
    <xf numFmtId="0" fontId="0" fillId="2" borderId="0">
      <alignment/>
      <protection/>
    </xf>
    <xf numFmtId="0" fontId="0" fillId="0" borderId="0">
      <alignment/>
      <protection/>
    </xf>
    <xf numFmtId="0" fontId="0" fillId="2" borderId="0">
      <alignment/>
      <protection/>
    </xf>
    <xf numFmtId="0" fontId="0" fillId="2" borderId="0">
      <alignment/>
      <protection/>
    </xf>
    <xf numFmtId="0" fontId="0" fillId="2" borderId="0">
      <alignment/>
      <protection/>
    </xf>
    <xf numFmtId="9" fontId="0" fillId="0" borderId="0" applyFont="0" applyFill="0" applyBorder="0" applyAlignment="0" applyProtection="0"/>
    <xf numFmtId="0" fontId="0" fillId="2" borderId="0">
      <alignment/>
      <protection/>
    </xf>
    <xf numFmtId="0" fontId="0" fillId="2" borderId="0">
      <alignment/>
      <protection/>
    </xf>
    <xf numFmtId="0" fontId="0" fillId="0" borderId="0">
      <alignment/>
      <protection/>
    </xf>
    <xf numFmtId="0" fontId="0" fillId="0" borderId="0">
      <alignment/>
      <protection/>
    </xf>
    <xf numFmtId="0" fontId="0" fillId="2" borderId="0">
      <alignment/>
      <protection/>
    </xf>
    <xf numFmtId="0" fontId="0" fillId="2" borderId="0">
      <alignment/>
      <protection/>
    </xf>
    <xf numFmtId="0" fontId="0" fillId="0" borderId="0">
      <alignment/>
      <protection/>
    </xf>
    <xf numFmtId="0" fontId="0" fillId="2" borderId="0">
      <alignment/>
      <protection/>
    </xf>
    <xf numFmtId="204" fontId="0" fillId="0" borderId="0" applyFont="0" applyFill="0" applyBorder="0" applyAlignment="0" applyProtection="0"/>
    <xf numFmtId="204" fontId="0" fillId="0" borderId="0" applyFont="0" applyFill="0" applyBorder="0" applyAlignment="0" applyProtection="0"/>
    <xf numFmtId="184"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86" fontId="0" fillId="0" borderId="0" applyFont="0" applyFill="0" applyBorder="0" applyAlignment="0" applyProtection="0"/>
  </cellStyleXfs>
  <cellXfs count="146">
    <xf numFmtId="0" fontId="0" fillId="2" borderId="0" xfId="0" applyAlignment="1">
      <alignment/>
    </xf>
    <xf numFmtId="0" fontId="0" fillId="3" borderId="1" xfId="0" applyFill="1" applyBorder="1" applyAlignment="1">
      <alignment/>
    </xf>
    <xf numFmtId="0" fontId="0" fillId="3" borderId="2" xfId="0" applyFill="1" applyBorder="1" applyAlignment="1">
      <alignment/>
    </xf>
    <xf numFmtId="0" fontId="0" fillId="3" borderId="0"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1" fillId="3" borderId="0" xfId="0" applyFont="1"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1" fillId="3" borderId="0" xfId="0" applyFont="1" applyFill="1" applyBorder="1" applyAlignment="1">
      <alignment horizontal="right"/>
    </xf>
    <xf numFmtId="9" fontId="1" fillId="3" borderId="0" xfId="0" applyNumberFormat="1" applyFont="1" applyFill="1" applyBorder="1" applyAlignment="1">
      <alignment/>
    </xf>
    <xf numFmtId="8" fontId="6" fillId="4" borderId="11" xfId="0" applyNumberFormat="1" applyFont="1" applyFill="1" applyBorder="1" applyAlignment="1">
      <alignment/>
    </xf>
    <xf numFmtId="49" fontId="0" fillId="3" borderId="12" xfId="0" applyNumberFormat="1" applyFill="1" applyBorder="1" applyAlignment="1">
      <alignment horizontal="left"/>
    </xf>
    <xf numFmtId="49" fontId="0" fillId="3" borderId="13" xfId="0" applyNumberFormat="1" applyFill="1" applyBorder="1" applyAlignment="1">
      <alignment horizontal="left"/>
    </xf>
    <xf numFmtId="49" fontId="0" fillId="3" borderId="13" xfId="0" applyNumberFormat="1" applyFill="1" applyBorder="1" applyAlignment="1">
      <alignment/>
    </xf>
    <xf numFmtId="49" fontId="0" fillId="3" borderId="14" xfId="0" applyNumberFormat="1" applyFill="1" applyBorder="1" applyAlignment="1">
      <alignment/>
    </xf>
    <xf numFmtId="49" fontId="0" fillId="3" borderId="15" xfId="0" applyNumberFormat="1" applyFill="1" applyBorder="1" applyAlignment="1">
      <alignment/>
    </xf>
    <xf numFmtId="49" fontId="0" fillId="3" borderId="16" xfId="0" applyNumberFormat="1" applyFill="1" applyBorder="1" applyAlignment="1">
      <alignment/>
    </xf>
    <xf numFmtId="1" fontId="5" fillId="3" borderId="0" xfId="0" applyNumberFormat="1" applyFont="1" applyFill="1" applyBorder="1" applyAlignment="1">
      <alignment/>
    </xf>
    <xf numFmtId="0" fontId="0" fillId="3" borderId="0" xfId="0" applyFill="1" applyBorder="1" applyAlignment="1" quotePrefix="1">
      <alignment horizontal="right"/>
    </xf>
    <xf numFmtId="164" fontId="0" fillId="3" borderId="0" xfId="0" applyNumberFormat="1" applyFill="1" applyBorder="1" applyAlignment="1">
      <alignment/>
    </xf>
    <xf numFmtId="7" fontId="0" fillId="3" borderId="17" xfId="0" applyNumberFormat="1" applyFill="1" applyBorder="1" applyAlignment="1">
      <alignment horizontal="left"/>
    </xf>
    <xf numFmtId="0" fontId="4" fillId="3" borderId="0" xfId="0" applyFont="1" applyFill="1" applyBorder="1" applyAlignment="1">
      <alignment/>
    </xf>
    <xf numFmtId="0" fontId="9" fillId="3" borderId="0" xfId="0" applyFont="1" applyFill="1" applyBorder="1" applyAlignment="1">
      <alignment/>
    </xf>
    <xf numFmtId="0" fontId="8" fillId="3" borderId="7" xfId="0" applyFont="1" applyFill="1" applyBorder="1" applyAlignment="1">
      <alignment/>
    </xf>
    <xf numFmtId="0" fontId="7" fillId="5" borderId="18" xfId="0" applyFont="1" applyFill="1" applyBorder="1" applyAlignment="1">
      <alignment/>
    </xf>
    <xf numFmtId="0" fontId="0" fillId="5" borderId="19" xfId="0" applyFill="1" applyBorder="1" applyAlignment="1">
      <alignment/>
    </xf>
    <xf numFmtId="0" fontId="0" fillId="5" borderId="20" xfId="0" applyFill="1" applyBorder="1" applyAlignment="1">
      <alignment/>
    </xf>
    <xf numFmtId="0" fontId="0" fillId="5" borderId="21" xfId="0" applyFill="1" applyBorder="1" applyAlignment="1" quotePrefix="1">
      <alignment horizontal="right"/>
    </xf>
    <xf numFmtId="0" fontId="0" fillId="5" borderId="22" xfId="0" applyFill="1" applyBorder="1" applyAlignment="1" quotePrefix="1">
      <alignment horizontal="right"/>
    </xf>
    <xf numFmtId="0" fontId="0" fillId="5" borderId="22" xfId="0" applyFill="1" applyBorder="1" applyAlignment="1">
      <alignment/>
    </xf>
    <xf numFmtId="0" fontId="0" fillId="5" borderId="0" xfId="0" applyFill="1" applyBorder="1" applyAlignment="1">
      <alignment horizontal="right"/>
    </xf>
    <xf numFmtId="0" fontId="0" fillId="5" borderId="0" xfId="0" applyFill="1" applyBorder="1" applyAlignment="1">
      <alignment/>
    </xf>
    <xf numFmtId="0" fontId="0" fillId="5" borderId="23" xfId="0" applyFill="1" applyBorder="1" applyAlignment="1">
      <alignment/>
    </xf>
    <xf numFmtId="0" fontId="0" fillId="5" borderId="24" xfId="0" applyFill="1" applyBorder="1" applyAlignment="1">
      <alignment/>
    </xf>
    <xf numFmtId="0" fontId="0" fillId="5" borderId="14" xfId="0" applyFill="1" applyBorder="1" applyAlignment="1">
      <alignment/>
    </xf>
    <xf numFmtId="0" fontId="0" fillId="5" borderId="18" xfId="0" applyFont="1" applyFill="1" applyBorder="1" applyAlignment="1">
      <alignment/>
    </xf>
    <xf numFmtId="0" fontId="0" fillId="5" borderId="21" xfId="0" applyFill="1" applyBorder="1" applyAlignment="1">
      <alignment horizontal="right"/>
    </xf>
    <xf numFmtId="0" fontId="0" fillId="5" borderId="0" xfId="0" applyFill="1" applyBorder="1" applyAlignment="1" quotePrefix="1">
      <alignment horizontal="right"/>
    </xf>
    <xf numFmtId="0" fontId="0" fillId="5" borderId="25" xfId="0" applyFill="1" applyBorder="1" applyAlignment="1">
      <alignment horizontal="right"/>
    </xf>
    <xf numFmtId="0" fontId="0" fillId="5" borderId="25" xfId="0" applyFill="1" applyBorder="1" applyAlignment="1" quotePrefix="1">
      <alignment horizontal="right"/>
    </xf>
    <xf numFmtId="49" fontId="0" fillId="3" borderId="26" xfId="0" applyNumberFormat="1" applyFill="1" applyBorder="1" applyAlignment="1">
      <alignment/>
    </xf>
    <xf numFmtId="49" fontId="0" fillId="3" borderId="15" xfId="0" applyNumberFormat="1" applyFill="1" applyBorder="1" applyAlignment="1">
      <alignment horizontal="left"/>
    </xf>
    <xf numFmtId="49" fontId="0" fillId="3" borderId="26" xfId="0" applyNumberFormat="1" applyFill="1" applyBorder="1" applyAlignment="1">
      <alignment horizontal="left"/>
    </xf>
    <xf numFmtId="49" fontId="0" fillId="3" borderId="16" xfId="0" applyNumberFormat="1" applyFill="1" applyBorder="1" applyAlignment="1">
      <alignment horizontal="left"/>
    </xf>
    <xf numFmtId="0" fontId="0" fillId="5" borderId="0" xfId="0" applyFill="1" applyAlignment="1">
      <alignment/>
    </xf>
    <xf numFmtId="0" fontId="0" fillId="5" borderId="25" xfId="0" applyFill="1" applyBorder="1" applyAlignment="1">
      <alignment/>
    </xf>
    <xf numFmtId="0" fontId="0" fillId="5" borderId="0" xfId="0" applyFill="1" applyBorder="1" applyAlignment="1" quotePrefix="1">
      <alignment horizontal="center"/>
    </xf>
    <xf numFmtId="0" fontId="0" fillId="3" borderId="0" xfId="0" applyFill="1" applyAlignment="1">
      <alignment/>
    </xf>
    <xf numFmtId="164" fontId="0" fillId="5" borderId="25" xfId="0" applyNumberFormat="1" applyFill="1" applyBorder="1" applyAlignment="1">
      <alignment/>
    </xf>
    <xf numFmtId="0" fontId="8" fillId="5" borderId="25" xfId="0" applyFont="1" applyFill="1" applyBorder="1" applyAlignment="1">
      <alignment/>
    </xf>
    <xf numFmtId="0" fontId="8" fillId="5" borderId="0" xfId="0" applyFont="1" applyFill="1" applyBorder="1" applyAlignment="1">
      <alignment/>
    </xf>
    <xf numFmtId="0" fontId="8" fillId="5" borderId="22" xfId="0" applyFont="1" applyFill="1" applyBorder="1" applyAlignment="1">
      <alignment/>
    </xf>
    <xf numFmtId="0" fontId="11" fillId="5" borderId="0" xfId="0" applyFont="1" applyFill="1" applyBorder="1" applyAlignment="1">
      <alignment/>
    </xf>
    <xf numFmtId="0" fontId="8" fillId="5" borderId="23" xfId="0" applyFont="1" applyFill="1" applyBorder="1" applyAlignment="1">
      <alignment/>
    </xf>
    <xf numFmtId="0" fontId="8" fillId="5" borderId="24" xfId="0" applyFont="1" applyFill="1" applyBorder="1" applyAlignment="1">
      <alignment/>
    </xf>
    <xf numFmtId="0" fontId="8" fillId="5" borderId="14" xfId="0" applyFont="1" applyFill="1" applyBorder="1" applyAlignment="1">
      <alignment/>
    </xf>
    <xf numFmtId="0" fontId="2" fillId="3" borderId="0" xfId="0" applyFont="1" applyFill="1" applyBorder="1" applyAlignment="1">
      <alignment/>
    </xf>
    <xf numFmtId="0" fontId="1" fillId="3" borderId="27" xfId="0" applyFont="1" applyFill="1" applyBorder="1" applyAlignment="1">
      <alignment horizontal="center"/>
    </xf>
    <xf numFmtId="0" fontId="1" fillId="3" borderId="28" xfId="0" applyFont="1"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8" fontId="0" fillId="4" borderId="29" xfId="0" applyNumberFormat="1" applyFill="1" applyBorder="1" applyAlignment="1">
      <alignment/>
    </xf>
    <xf numFmtId="8" fontId="0" fillId="4" borderId="30" xfId="0" applyNumberFormat="1" applyFill="1" applyBorder="1" applyAlignment="1">
      <alignment/>
    </xf>
    <xf numFmtId="8" fontId="0" fillId="4" borderId="31" xfId="0" applyNumberFormat="1" applyFill="1" applyBorder="1" applyAlignment="1">
      <alignment/>
    </xf>
    <xf numFmtId="8" fontId="6" fillId="4" borderId="28" xfId="0" applyNumberFormat="1" applyFont="1" applyFill="1" applyBorder="1" applyAlignment="1">
      <alignment/>
    </xf>
    <xf numFmtId="14" fontId="0" fillId="3" borderId="32" xfId="0" applyNumberFormat="1" applyFill="1" applyBorder="1" applyAlignment="1" quotePrefix="1">
      <alignment horizontal="left"/>
    </xf>
    <xf numFmtId="0" fontId="0" fillId="3" borderId="32" xfId="0" applyFill="1" applyBorder="1" applyAlignment="1">
      <alignment horizontal="left"/>
    </xf>
    <xf numFmtId="14" fontId="0" fillId="3" borderId="0" xfId="0" applyNumberFormat="1" applyFill="1" applyBorder="1" applyAlignment="1" quotePrefix="1">
      <alignment horizontal="left"/>
    </xf>
    <xf numFmtId="49" fontId="0" fillId="3" borderId="0" xfId="0" applyNumberFormat="1" applyFill="1" applyBorder="1" applyAlignment="1">
      <alignment/>
    </xf>
    <xf numFmtId="0" fontId="0" fillId="3" borderId="0" xfId="0" applyNumberFormat="1" applyFont="1" applyFill="1" applyBorder="1" applyAlignment="1">
      <alignment/>
    </xf>
    <xf numFmtId="0" fontId="0" fillId="3" borderId="0" xfId="0" applyFont="1" applyFill="1" applyBorder="1" applyAlignment="1">
      <alignment/>
    </xf>
    <xf numFmtId="0" fontId="0" fillId="3" borderId="0" xfId="0" applyFont="1" applyFill="1" applyBorder="1" applyAlignment="1">
      <alignment horizontal="right"/>
    </xf>
    <xf numFmtId="0" fontId="0" fillId="3" borderId="0" xfId="0" applyFont="1" applyFill="1" applyBorder="1" applyAlignment="1" quotePrefix="1">
      <alignment horizontal="right"/>
    </xf>
    <xf numFmtId="0" fontId="0" fillId="4" borderId="33" xfId="0" applyFont="1" applyFill="1" applyBorder="1" applyAlignment="1" quotePrefix="1">
      <alignment horizontal="center"/>
    </xf>
    <xf numFmtId="0" fontId="0" fillId="3" borderId="0" xfId="0" applyNumberFormat="1" applyFont="1" applyFill="1" applyBorder="1" applyAlignment="1">
      <alignment/>
    </xf>
    <xf numFmtId="0" fontId="0" fillId="3" borderId="34" xfId="0" applyFill="1" applyBorder="1" applyAlignment="1">
      <alignment/>
    </xf>
    <xf numFmtId="0" fontId="4" fillId="3" borderId="34" xfId="0" applyFont="1" applyFill="1" applyBorder="1" applyAlignment="1">
      <alignment/>
    </xf>
    <xf numFmtId="0" fontId="8" fillId="3" borderId="0" xfId="0" applyFont="1" applyFill="1" applyBorder="1" applyAlignment="1">
      <alignment/>
    </xf>
    <xf numFmtId="8" fontId="0" fillId="3" borderId="29" xfId="0" applyNumberFormat="1" applyFill="1" applyBorder="1" applyAlignment="1">
      <alignment/>
    </xf>
    <xf numFmtId="8" fontId="0" fillId="3" borderId="30" xfId="0" applyNumberFormat="1" applyFill="1" applyBorder="1" applyAlignment="1">
      <alignment/>
    </xf>
    <xf numFmtId="8" fontId="0" fillId="3" borderId="31" xfId="0" applyNumberFormat="1" applyFill="1" applyBorder="1" applyAlignment="1">
      <alignment/>
    </xf>
    <xf numFmtId="0" fontId="0" fillId="3" borderId="0" xfId="0" applyFont="1" applyFill="1" applyBorder="1" applyAlignment="1">
      <alignment/>
    </xf>
    <xf numFmtId="49" fontId="0" fillId="3" borderId="32" xfId="0" applyNumberFormat="1" applyFill="1" applyBorder="1" applyAlignment="1">
      <alignment horizontal="left"/>
    </xf>
    <xf numFmtId="0" fontId="0" fillId="3" borderId="17" xfId="0" applyNumberFormat="1" applyFill="1" applyBorder="1" applyAlignment="1">
      <alignment horizontal="left"/>
    </xf>
    <xf numFmtId="10" fontId="0" fillId="3" borderId="16" xfId="0" applyNumberFormat="1" applyFill="1" applyBorder="1" applyAlignment="1">
      <alignment horizontal="left"/>
    </xf>
    <xf numFmtId="10" fontId="0" fillId="3" borderId="35" xfId="0" applyNumberFormat="1" applyFill="1" applyBorder="1" applyAlignment="1">
      <alignment horizontal="left"/>
    </xf>
    <xf numFmtId="164" fontId="0" fillId="2" borderId="0" xfId="0" applyNumberFormat="1" applyAlignment="1" applyProtection="1">
      <alignment/>
      <protection locked="0"/>
    </xf>
    <xf numFmtId="0" fontId="10" fillId="3" borderId="0" xfId="0" applyFont="1" applyFill="1" applyBorder="1" applyAlignment="1">
      <alignment horizontal="center"/>
    </xf>
    <xf numFmtId="0" fontId="0" fillId="3" borderId="0" xfId="0" applyFill="1" applyBorder="1" applyAlignment="1" quotePrefix="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8" fontId="0" fillId="2" borderId="0" xfId="0" applyNumberFormat="1" applyAlignment="1">
      <alignment/>
    </xf>
    <xf numFmtId="0" fontId="0" fillId="0" borderId="0" xfId="31" applyFill="1">
      <alignment/>
      <protection/>
    </xf>
    <xf numFmtId="186" fontId="0" fillId="0" borderId="0" xfId="31" applyNumberFormat="1" applyFill="1">
      <alignment/>
      <protection/>
    </xf>
    <xf numFmtId="0" fontId="0" fillId="0" borderId="0" xfId="31" applyFont="1" applyFill="1">
      <alignment/>
      <protection/>
    </xf>
    <xf numFmtId="0" fontId="0" fillId="0" borderId="0" xfId="31" applyNumberFormat="1" applyFont="1" applyFill="1">
      <alignment/>
      <protection/>
    </xf>
    <xf numFmtId="0" fontId="0" fillId="0" borderId="0" xfId="31" applyNumberFormat="1" applyFill="1">
      <alignment/>
      <protection/>
    </xf>
    <xf numFmtId="0" fontId="0" fillId="0" borderId="0" xfId="32" applyFont="1" applyFill="1">
      <alignment/>
      <protection/>
    </xf>
    <xf numFmtId="0" fontId="0" fillId="3" borderId="0" xfId="0" applyFont="1" applyFill="1" applyBorder="1" applyAlignment="1">
      <alignment horizontal="left" indent="1"/>
    </xf>
    <xf numFmtId="0" fontId="0" fillId="3" borderId="0" xfId="0" applyFill="1" applyBorder="1" applyAlignment="1">
      <alignment horizontal="left" indent="1"/>
    </xf>
    <xf numFmtId="0" fontId="1" fillId="3" borderId="24" xfId="0" applyFont="1" applyFill="1" applyBorder="1" applyAlignment="1">
      <alignment/>
    </xf>
    <xf numFmtId="0" fontId="0" fillId="2" borderId="24" xfId="0" applyBorder="1" applyAlignment="1">
      <alignment/>
    </xf>
    <xf numFmtId="0" fontId="0" fillId="4" borderId="36" xfId="0" applyNumberFormat="1" applyFill="1" applyBorder="1" applyAlignment="1">
      <alignment/>
    </xf>
    <xf numFmtId="0" fontId="0" fillId="2" borderId="37" xfId="0" applyBorder="1" applyAlignment="1">
      <alignment/>
    </xf>
    <xf numFmtId="0" fontId="12" fillId="3" borderId="38" xfId="0" applyFont="1" applyFill="1" applyBorder="1" applyAlignment="1">
      <alignment/>
    </xf>
    <xf numFmtId="0" fontId="0" fillId="2" borderId="38" xfId="0" applyBorder="1" applyAlignment="1">
      <alignment/>
    </xf>
    <xf numFmtId="0" fontId="1" fillId="3" borderId="24" xfId="0" applyFont="1" applyFill="1" applyBorder="1" applyAlignment="1" quotePrefix="1">
      <alignment/>
    </xf>
    <xf numFmtId="0" fontId="17" fillId="3" borderId="0" xfId="0" applyFont="1" applyFill="1" applyBorder="1" applyAlignment="1">
      <alignment horizontal="center" vertical="center" wrapText="1"/>
    </xf>
    <xf numFmtId="0" fontId="0" fillId="2" borderId="0" xfId="0" applyAlignment="1">
      <alignment horizontal="center" vertical="center" wrapText="1"/>
    </xf>
    <xf numFmtId="49" fontId="0" fillId="3" borderId="39" xfId="0" applyNumberFormat="1" applyFill="1" applyBorder="1" applyAlignment="1">
      <alignment/>
    </xf>
    <xf numFmtId="49" fontId="0" fillId="3" borderId="40" xfId="0" applyNumberFormat="1" applyFill="1" applyBorder="1" applyAlignment="1" quotePrefix="1">
      <alignment/>
    </xf>
    <xf numFmtId="0" fontId="0" fillId="2" borderId="0" xfId="0" applyAlignment="1">
      <alignment/>
    </xf>
    <xf numFmtId="0" fontId="0" fillId="2" borderId="41" xfId="0" applyBorder="1" applyAlignment="1">
      <alignment/>
    </xf>
    <xf numFmtId="49" fontId="0" fillId="3" borderId="42" xfId="0" applyNumberFormat="1" applyFill="1" applyBorder="1" applyAlignment="1">
      <alignment/>
    </xf>
    <xf numFmtId="0" fontId="0" fillId="2" borderId="33" xfId="0" applyBorder="1" applyAlignment="1">
      <alignment/>
    </xf>
    <xf numFmtId="0" fontId="0" fillId="2" borderId="43" xfId="0" applyBorder="1" applyAlignment="1">
      <alignment/>
    </xf>
    <xf numFmtId="17" fontId="0" fillId="3" borderId="39" xfId="0" applyNumberFormat="1" applyFill="1" applyBorder="1" applyAlignment="1">
      <alignment/>
    </xf>
    <xf numFmtId="0" fontId="0" fillId="2" borderId="39" xfId="0" applyBorder="1" applyAlignment="1">
      <alignment/>
    </xf>
    <xf numFmtId="0" fontId="0" fillId="6" borderId="44" xfId="0" applyFont="1" applyFill="1" applyBorder="1" applyAlignment="1">
      <alignment vertical="top" wrapText="1"/>
    </xf>
    <xf numFmtId="0" fontId="0" fillId="2" borderId="45" xfId="0" applyBorder="1" applyAlignment="1">
      <alignment vertical="top" wrapText="1"/>
    </xf>
    <xf numFmtId="0" fontId="0" fillId="2" borderId="46" xfId="0" applyBorder="1" applyAlignment="1">
      <alignment vertical="top" wrapText="1"/>
    </xf>
    <xf numFmtId="0" fontId="0" fillId="2" borderId="40" xfId="0" applyBorder="1" applyAlignment="1">
      <alignment vertical="top" wrapText="1"/>
    </xf>
    <xf numFmtId="0" fontId="0" fillId="2" borderId="0" xfId="0" applyAlignment="1">
      <alignment vertical="top" wrapText="1"/>
    </xf>
    <xf numFmtId="0" fontId="0" fillId="2" borderId="41" xfId="0" applyBorder="1" applyAlignment="1">
      <alignment vertical="top" wrapText="1"/>
    </xf>
    <xf numFmtId="0" fontId="0" fillId="2" borderId="42" xfId="0" applyBorder="1" applyAlignment="1">
      <alignment vertical="top" wrapText="1"/>
    </xf>
    <xf numFmtId="0" fontId="0" fillId="2" borderId="33" xfId="0" applyBorder="1" applyAlignment="1">
      <alignment vertical="top" wrapText="1"/>
    </xf>
    <xf numFmtId="0" fontId="0" fillId="2" borderId="43" xfId="0" applyBorder="1" applyAlignment="1">
      <alignment vertical="top" wrapText="1"/>
    </xf>
    <xf numFmtId="0" fontId="16" fillId="3" borderId="47" xfId="0" applyFont="1" applyFill="1" applyBorder="1" applyAlignment="1">
      <alignment horizontal="center" vertical="center" wrapText="1"/>
    </xf>
    <xf numFmtId="0" fontId="0" fillId="2" borderId="47" xfId="0" applyBorder="1" applyAlignment="1">
      <alignment horizontal="center" vertical="center" wrapText="1"/>
    </xf>
    <xf numFmtId="0" fontId="1" fillId="3" borderId="27" xfId="0" applyFont="1" applyFill="1" applyBorder="1" applyAlignment="1">
      <alignment horizontal="center"/>
    </xf>
    <xf numFmtId="0" fontId="0" fillId="2" borderId="39" xfId="0" applyBorder="1" applyAlignment="1">
      <alignment horizontal="center"/>
    </xf>
    <xf numFmtId="0" fontId="0" fillId="2" borderId="48" xfId="0" applyBorder="1" applyAlignment="1">
      <alignment horizontal="center"/>
    </xf>
    <xf numFmtId="49" fontId="0" fillId="3" borderId="44" xfId="0" applyNumberFormat="1" applyFill="1" applyBorder="1" applyAlignment="1">
      <alignment/>
    </xf>
    <xf numFmtId="0" fontId="0" fillId="2" borderId="45" xfId="0" applyBorder="1" applyAlignment="1">
      <alignment/>
    </xf>
    <xf numFmtId="0" fontId="0" fillId="2" borderId="46" xfId="0" applyBorder="1" applyAlignment="1">
      <alignment/>
    </xf>
    <xf numFmtId="49" fontId="0" fillId="3" borderId="40" xfId="0" applyNumberFormat="1" applyFill="1" applyBorder="1" applyAlignment="1">
      <alignment/>
    </xf>
    <xf numFmtId="49" fontId="0" fillId="3" borderId="32" xfId="0" applyNumberFormat="1" applyFill="1" applyBorder="1" applyAlignment="1">
      <alignment/>
    </xf>
    <xf numFmtId="49" fontId="0" fillId="3" borderId="49" xfId="0" applyNumberFormat="1" applyFill="1" applyBorder="1" applyAlignment="1">
      <alignment/>
    </xf>
    <xf numFmtId="0" fontId="0" fillId="3" borderId="33" xfId="0" applyFill="1" applyBorder="1" applyAlignment="1">
      <alignment/>
    </xf>
  </cellXfs>
  <cellStyles count="38">
    <cellStyle name="Normal" xfId="0"/>
    <cellStyle name="Comma" xfId="15"/>
    <cellStyle name="Comma [0]" xfId="16"/>
    <cellStyle name="Comma [0]_Int. Data Table" xfId="17"/>
    <cellStyle name="Comma_Int. Data Table" xfId="18"/>
    <cellStyle name="Currency" xfId="19"/>
    <cellStyle name="Currency [0]" xfId="20"/>
    <cellStyle name="Currency [0]_Int. Data Table" xfId="21"/>
    <cellStyle name="Currency_Int. Data Table" xfId="22"/>
    <cellStyle name="Dezimal [0]_Compiling Utility Macros" xfId="23"/>
    <cellStyle name="Dezimal [0]_FixerSetupDlg" xfId="24"/>
    <cellStyle name="Dezimal [0]_TemplateInformation" xfId="25"/>
    <cellStyle name="Dezimal_Compiling Utility Macros" xfId="26"/>
    <cellStyle name="Dezimal_FixerSetupDlg" xfId="27"/>
    <cellStyle name="Dezimal_TemplateInformation" xfId="28"/>
    <cellStyle name="Normal_Expense Statement" xfId="29"/>
    <cellStyle name="Normal_Int. Data Table" xfId="30"/>
    <cellStyle name="Normal_Int. Data Table_1" xfId="31"/>
    <cellStyle name="Normal_Int. Data Table_Int. Data Table" xfId="32"/>
    <cellStyle name="Normal_Intl Data Table (Inv)" xfId="33"/>
    <cellStyle name="Normal_Invoice" xfId="34"/>
    <cellStyle name="Normal_Lock" xfId="35"/>
    <cellStyle name="Normal_Purchase Order" xfId="36"/>
    <cellStyle name="Percent" xfId="37"/>
    <cellStyle name="Standard_Anpassen der Amortisation" xfId="38"/>
    <cellStyle name="Standard_ATW" xfId="39"/>
    <cellStyle name="Standard_Compiling Utility Macros" xfId="40"/>
    <cellStyle name="Standard_FixerSetupDlg" xfId="41"/>
    <cellStyle name="Standard_Sperren" xfId="42"/>
    <cellStyle name="Standard_Sperren_1" xfId="43"/>
    <cellStyle name="Standard_TemplateInformation" xfId="44"/>
    <cellStyle name="Standard_TemplateInformation_1" xfId="45"/>
    <cellStyle name="Währung [0]_Compiling Utility Macros" xfId="46"/>
    <cellStyle name="Währung [0]_FixerSetupDlg" xfId="47"/>
    <cellStyle name="Währung [0]_TemplateInformation" xfId="48"/>
    <cellStyle name="Währung_Compiling Utility Macros" xfId="49"/>
    <cellStyle name="Währung_FixerSetupDlg" xfId="50"/>
    <cellStyle name="Währung_TemplateInformation"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36</xdr:row>
      <xdr:rowOff>0</xdr:rowOff>
    </xdr:from>
    <xdr:to>
      <xdr:col>6</xdr:col>
      <xdr:colOff>1304925</xdr:colOff>
      <xdr:row>41</xdr:row>
      <xdr:rowOff>19050</xdr:rowOff>
    </xdr:to>
    <xdr:sp macro="[0]!Nada">
      <xdr:nvSpPr>
        <xdr:cNvPr id="1" name="LT"/>
        <xdr:cNvSpPr txBox="1">
          <a:spLocks noChangeArrowheads="1"/>
        </xdr:cNvSpPr>
      </xdr:nvSpPr>
      <xdr:spPr>
        <a:xfrm>
          <a:off x="2562225" y="5324475"/>
          <a:ext cx="3648075" cy="923925"/>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sz="2000" b="0" i="0" u="none" baseline="0">
              <a:latin typeface="Haettenschweiler"/>
              <a:ea typeface="Haettenschweiler"/>
              <a:cs typeface="Haettenschweiler"/>
            </a:rPr>
            <a:t>J e f f   G r a y </a:t>
          </a:r>
          <a:r>
            <a:rPr lang="en-US" cap="none" sz="1000" b="0" i="1" u="none" baseline="0">
              <a:latin typeface="Arial"/>
              <a:ea typeface="Arial"/>
              <a:cs typeface="Arial"/>
            </a:rPr>
            <a:t>Computer Consultant</a:t>
          </a:r>
          <a:r>
            <a:rPr lang="en-US" cap="none" sz="1000" b="0" i="0" u="none" baseline="0">
              <a:latin typeface="Arial"/>
              <a:ea typeface="Arial"/>
              <a:cs typeface="Arial"/>
            </a:rPr>
            <a:t>
11 NE 10th Drive
Gresham, OR  97030
(503) 492-5302 office   (503)666-8650 fax
(360) 910-4729 mobile</a:t>
          </a:r>
        </a:p>
      </xdr:txBody>
    </xdr:sp>
    <xdr:clientData/>
  </xdr:twoCellAnchor>
  <xdr:twoCellAnchor editAs="oneCell">
    <xdr:from>
      <xdr:col>3</xdr:col>
      <xdr:colOff>752475</xdr:colOff>
      <xdr:row>36</xdr:row>
      <xdr:rowOff>28575</xdr:rowOff>
    </xdr:from>
    <xdr:to>
      <xdr:col>4</xdr:col>
      <xdr:colOff>447675</xdr:colOff>
      <xdr:row>41</xdr:row>
      <xdr:rowOff>19050</xdr:rowOff>
    </xdr:to>
    <xdr:pic macro="[0]!Nada">
      <xdr:nvPicPr>
        <xdr:cNvPr id="2" name="LG"/>
        <xdr:cNvPicPr preferRelativeResize="1">
          <a:picLocks noChangeAspect="1"/>
        </xdr:cNvPicPr>
      </xdr:nvPicPr>
      <xdr:blipFill>
        <a:blip r:embed="rId1"/>
        <a:stretch>
          <a:fillRect/>
        </a:stretch>
      </xdr:blipFill>
      <xdr:spPr>
        <a:xfrm>
          <a:off x="1114425" y="5353050"/>
          <a:ext cx="9429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2</xdr:row>
      <xdr:rowOff>28575</xdr:rowOff>
    </xdr:from>
    <xdr:to>
      <xdr:col>10</xdr:col>
      <xdr:colOff>19050</xdr:colOff>
      <xdr:row>7</xdr:row>
      <xdr:rowOff>114300</xdr:rowOff>
    </xdr:to>
    <xdr:sp macro="[0]!Nada">
      <xdr:nvSpPr>
        <xdr:cNvPr id="1" name="LT"/>
        <xdr:cNvSpPr txBox="1">
          <a:spLocks noChangeArrowheads="1"/>
        </xdr:cNvSpPr>
      </xdr:nvSpPr>
      <xdr:spPr>
        <a:xfrm>
          <a:off x="1323975" y="114300"/>
          <a:ext cx="3000375" cy="895350"/>
        </a:xfrm>
        <a:prstGeom prst="rect">
          <a:avLst/>
        </a:prstGeom>
        <a:solidFill>
          <a:srgbClr val="FFFFFF"/>
        </a:solidFill>
        <a:ln w="1" cmpd="sng">
          <a:noFill/>
        </a:ln>
      </xdr:spPr>
      <xdr:txBody>
        <a:bodyPr vertOverflow="clip" wrap="square"/>
        <a:p>
          <a:pPr algn="l">
            <a:defRPr/>
          </a:pPr>
          <a:r>
            <a:rPr lang="en-US" cap="none" sz="2000" b="0" i="0" u="none" baseline="0">
              <a:latin typeface="Tahoma"/>
              <a:ea typeface="Tahoma"/>
              <a:cs typeface="Tahoma"/>
            </a:rPr>
            <a:t>Jeff Gray  </a:t>
          </a:r>
          <a:r>
            <a:rPr lang="en-US" cap="none" sz="1000" b="0" i="1" u="none" baseline="0">
              <a:latin typeface="Arial"/>
              <a:ea typeface="Arial"/>
              <a:cs typeface="Arial"/>
            </a:rPr>
            <a:t>Computer Consultant</a:t>
          </a:r>
          <a:r>
            <a:rPr lang="en-US" cap="none" sz="1000" b="0" i="0" u="none" baseline="0">
              <a:latin typeface="Arial"/>
              <a:ea typeface="Arial"/>
              <a:cs typeface="Arial"/>
            </a:rPr>
            <a:t>
1217 NE Burnside Suite 703
Gresham, OR  97030
(503) 492-5302 office   (503) 666-8650 fax</a:t>
          </a:r>
        </a:p>
      </xdr:txBody>
    </xdr:sp>
    <xdr:clientData/>
  </xdr:twoCellAnchor>
  <xdr:twoCellAnchor>
    <xdr:from>
      <xdr:col>2</xdr:col>
      <xdr:colOff>161925</xdr:colOff>
      <xdr:row>10</xdr:row>
      <xdr:rowOff>66675</xdr:rowOff>
    </xdr:from>
    <xdr:to>
      <xdr:col>9</xdr:col>
      <xdr:colOff>76200</xdr:colOff>
      <xdr:row>15</xdr:row>
      <xdr:rowOff>57150</xdr:rowOff>
    </xdr:to>
    <xdr:sp>
      <xdr:nvSpPr>
        <xdr:cNvPr id="2" name="INVB1"/>
        <xdr:cNvSpPr>
          <a:spLocks/>
        </xdr:cNvSpPr>
      </xdr:nvSpPr>
      <xdr:spPr>
        <a:xfrm>
          <a:off x="276225" y="1343025"/>
          <a:ext cx="3886200"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7</xdr:row>
      <xdr:rowOff>28575</xdr:rowOff>
    </xdr:from>
    <xdr:to>
      <xdr:col>11</xdr:col>
      <xdr:colOff>838200</xdr:colOff>
      <xdr:row>9</xdr:row>
      <xdr:rowOff>133350</xdr:rowOff>
    </xdr:to>
    <xdr:sp macro="[0]!Nada">
      <xdr:nvSpPr>
        <xdr:cNvPr id="3" name="LBL"/>
        <xdr:cNvSpPr txBox="1">
          <a:spLocks noChangeArrowheads="1"/>
        </xdr:cNvSpPr>
      </xdr:nvSpPr>
      <xdr:spPr>
        <a:xfrm>
          <a:off x="4772025" y="923925"/>
          <a:ext cx="1219200" cy="314325"/>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INVOICE</a:t>
          </a:r>
        </a:p>
      </xdr:txBody>
    </xdr:sp>
    <xdr:clientData/>
  </xdr:twoCellAnchor>
  <xdr:twoCellAnchor>
    <xdr:from>
      <xdr:col>9</xdr:col>
      <xdr:colOff>180975</xdr:colOff>
      <xdr:row>10</xdr:row>
      <xdr:rowOff>66675</xdr:rowOff>
    </xdr:from>
    <xdr:to>
      <xdr:col>12</xdr:col>
      <xdr:colOff>114300</xdr:colOff>
      <xdr:row>15</xdr:row>
      <xdr:rowOff>57150</xdr:rowOff>
    </xdr:to>
    <xdr:sp>
      <xdr:nvSpPr>
        <xdr:cNvPr id="4" name="INVB2"/>
        <xdr:cNvSpPr>
          <a:spLocks/>
        </xdr:cNvSpPr>
      </xdr:nvSpPr>
      <xdr:spPr>
        <a:xfrm>
          <a:off x="4267200" y="1343025"/>
          <a:ext cx="2047875"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35</xdr:row>
      <xdr:rowOff>38100</xdr:rowOff>
    </xdr:from>
    <xdr:to>
      <xdr:col>8</xdr:col>
      <xdr:colOff>180975</xdr:colOff>
      <xdr:row>42</xdr:row>
      <xdr:rowOff>152400</xdr:rowOff>
    </xdr:to>
    <xdr:sp>
      <xdr:nvSpPr>
        <xdr:cNvPr id="5" name="INVB3"/>
        <xdr:cNvSpPr>
          <a:spLocks/>
        </xdr:cNvSpPr>
      </xdr:nvSpPr>
      <xdr:spPr>
        <a:xfrm>
          <a:off x="438150" y="5362575"/>
          <a:ext cx="3048000" cy="12954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34</xdr:row>
      <xdr:rowOff>123825</xdr:rowOff>
    </xdr:from>
    <xdr:to>
      <xdr:col>4</xdr:col>
      <xdr:colOff>952500</xdr:colOff>
      <xdr:row>35</xdr:row>
      <xdr:rowOff>152400</xdr:rowOff>
    </xdr:to>
    <xdr:sp macro="[0]!Nada">
      <xdr:nvSpPr>
        <xdr:cNvPr id="6" name="INV2"/>
        <xdr:cNvSpPr txBox="1">
          <a:spLocks noChangeArrowheads="1"/>
        </xdr:cNvSpPr>
      </xdr:nvSpPr>
      <xdr:spPr>
        <a:xfrm>
          <a:off x="704850" y="5286375"/>
          <a:ext cx="1219200" cy="1905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Payment Details</a:t>
          </a:r>
        </a:p>
      </xdr:txBody>
    </xdr:sp>
    <xdr:clientData/>
  </xdr:twoCellAnchor>
  <xdr:twoCellAnchor>
    <xdr:from>
      <xdr:col>3</xdr:col>
      <xdr:colOff>85725</xdr:colOff>
      <xdr:row>9</xdr:row>
      <xdr:rowOff>142875</xdr:rowOff>
    </xdr:from>
    <xdr:to>
      <xdr:col>4</xdr:col>
      <xdr:colOff>552450</xdr:colOff>
      <xdr:row>11</xdr:row>
      <xdr:rowOff>0</xdr:rowOff>
    </xdr:to>
    <xdr:sp macro="[0]!Nada">
      <xdr:nvSpPr>
        <xdr:cNvPr id="7" name="INV1"/>
        <xdr:cNvSpPr txBox="1">
          <a:spLocks noChangeArrowheads="1"/>
        </xdr:cNvSpPr>
      </xdr:nvSpPr>
      <xdr:spPr>
        <a:xfrm>
          <a:off x="447675" y="1247775"/>
          <a:ext cx="1076325" cy="1905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Customer</a:t>
          </a:r>
        </a:p>
      </xdr:txBody>
    </xdr:sp>
    <xdr:clientData/>
  </xdr:twoCellAnchor>
  <xdr:twoCellAnchor editAs="oneCell">
    <xdr:from>
      <xdr:col>2</xdr:col>
      <xdr:colOff>209550</xdr:colOff>
      <xdr:row>2</xdr:row>
      <xdr:rowOff>57150</xdr:rowOff>
    </xdr:from>
    <xdr:to>
      <xdr:col>4</xdr:col>
      <xdr:colOff>371475</xdr:colOff>
      <xdr:row>7</xdr:row>
      <xdr:rowOff>123825</xdr:rowOff>
    </xdr:to>
    <xdr:pic>
      <xdr:nvPicPr>
        <xdr:cNvPr id="8" name="Picture 66"/>
        <xdr:cNvPicPr preferRelativeResize="1">
          <a:picLocks noChangeAspect="1"/>
        </xdr:cNvPicPr>
      </xdr:nvPicPr>
      <xdr:blipFill>
        <a:blip r:embed="rId1"/>
        <a:stretch>
          <a:fillRect/>
        </a:stretch>
      </xdr:blipFill>
      <xdr:spPr>
        <a:xfrm>
          <a:off x="323850" y="142875"/>
          <a:ext cx="101917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xdr:colOff>
      <xdr:row>9</xdr:row>
      <xdr:rowOff>28575</xdr:rowOff>
    </xdr:from>
    <xdr:to>
      <xdr:col>40</xdr:col>
      <xdr:colOff>9525</xdr:colOff>
      <xdr:row>34</xdr:row>
      <xdr:rowOff>47625</xdr:rowOff>
    </xdr:to>
    <xdr:pic>
      <xdr:nvPicPr>
        <xdr:cNvPr id="1" name="ATW_PIC"/>
        <xdr:cNvPicPr preferRelativeResize="1">
          <a:picLocks noChangeAspect="1"/>
        </xdr:cNvPicPr>
      </xdr:nvPicPr>
      <xdr:blipFill>
        <a:blip r:embed="rId1"/>
        <a:stretch>
          <a:fillRect/>
        </a:stretch>
      </xdr:blipFill>
      <xdr:spPr>
        <a:xfrm>
          <a:off x="1095375" y="628650"/>
          <a:ext cx="1581150" cy="1685925"/>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28575</xdr:colOff>
      <xdr:row>9</xdr:row>
      <xdr:rowOff>9525</xdr:rowOff>
    </xdr:from>
    <xdr:to>
      <xdr:col>42</xdr:col>
      <xdr:colOff>0</xdr:colOff>
      <xdr:row>26</xdr:row>
      <xdr:rowOff>57150</xdr:rowOff>
    </xdr:to>
    <xdr:pic>
      <xdr:nvPicPr>
        <xdr:cNvPr id="2" name="LCK_PIC"/>
        <xdr:cNvPicPr preferRelativeResize="1">
          <a:picLocks noChangeAspect="1"/>
        </xdr:cNvPicPr>
      </xdr:nvPicPr>
      <xdr:blipFill>
        <a:blip r:embed="rId1"/>
        <a:stretch>
          <a:fillRect/>
        </a:stretch>
      </xdr:blipFill>
      <xdr:spPr>
        <a:xfrm>
          <a:off x="1095375" y="609600"/>
          <a:ext cx="1704975" cy="1181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J51"/>
  <sheetViews>
    <sheetView showGridLines="0" showRowColHeaders="0" zoomScale="95" zoomScaleNormal="95" workbookViewId="0" topLeftCell="A30">
      <selection activeCell="D40" sqref="D40"/>
    </sheetView>
  </sheetViews>
  <sheetFormatPr defaultColWidth="9.140625" defaultRowHeight="12.75"/>
  <cols>
    <col min="1" max="1" width="1.28515625" style="0" customWidth="1"/>
    <col min="2" max="2" width="0.42578125" style="0" customWidth="1"/>
    <col min="3" max="3" width="3.7109375" style="0" customWidth="1"/>
    <col min="4" max="4" width="18.7109375" style="0" customWidth="1"/>
    <col min="5" max="5" width="30.7109375" style="0" customWidth="1"/>
    <col min="6" max="6" width="18.7109375" style="0" customWidth="1"/>
    <col min="7" max="7" width="31.57421875" style="0" customWidth="1"/>
    <col min="8" max="9" width="3.7109375" style="0" customWidth="1"/>
    <col min="10" max="10" width="0.42578125" style="0" customWidth="1"/>
  </cols>
  <sheetData>
    <row r="1" ht="6" customHeight="1" thickBot="1"/>
    <row r="2" spans="2:10" ht="0.75" customHeight="1" thickTop="1">
      <c r="B2" s="4"/>
      <c r="C2" s="5"/>
      <c r="D2" s="5"/>
      <c r="E2" s="5"/>
      <c r="F2" s="5"/>
      <c r="G2" s="5"/>
      <c r="H2" s="5"/>
      <c r="I2" s="5"/>
      <c r="J2" s="6"/>
    </row>
    <row r="3" spans="2:10" ht="12.75">
      <c r="B3" s="7"/>
      <c r="C3" s="3"/>
      <c r="D3" s="3"/>
      <c r="E3" s="3"/>
      <c r="F3" s="3"/>
      <c r="G3" s="3"/>
      <c r="H3" s="3"/>
      <c r="I3" s="3"/>
      <c r="J3" s="9"/>
    </row>
    <row r="4" spans="2:10" ht="24" thickBot="1">
      <c r="B4" s="7"/>
      <c r="C4" s="3"/>
      <c r="D4" s="111" t="s">
        <v>0</v>
      </c>
      <c r="E4" s="112"/>
      <c r="F4" s="3"/>
      <c r="G4" s="3"/>
      <c r="H4" s="3"/>
      <c r="I4" s="3"/>
      <c r="J4" s="9"/>
    </row>
    <row r="5" spans="2:10" ht="3" customHeight="1" thickTop="1">
      <c r="B5" s="2"/>
      <c r="C5" s="81"/>
      <c r="D5" s="81"/>
      <c r="E5" s="81"/>
      <c r="F5" s="81"/>
      <c r="G5" s="81"/>
      <c r="H5" s="81"/>
      <c r="I5" s="81"/>
      <c r="J5" s="1"/>
    </row>
    <row r="6" spans="2:10" ht="12.75" customHeight="1">
      <c r="B6" s="7"/>
      <c r="C6" s="3"/>
      <c r="D6" s="26"/>
      <c r="E6" s="3"/>
      <c r="F6" s="3"/>
      <c r="G6" s="3"/>
      <c r="H6" s="3"/>
      <c r="I6" s="3"/>
      <c r="J6" s="9"/>
    </row>
    <row r="7" spans="2:10" ht="12.75">
      <c r="B7" s="7"/>
      <c r="C7" s="3"/>
      <c r="D7" s="3"/>
      <c r="E7" s="3"/>
      <c r="F7" s="3"/>
      <c r="G7" s="93" t="s">
        <v>1</v>
      </c>
      <c r="H7" s="3"/>
      <c r="I7" s="3"/>
      <c r="J7" s="9"/>
    </row>
    <row r="8" spans="2:10" ht="12.75">
      <c r="B8" s="7"/>
      <c r="C8" s="3"/>
      <c r="D8" s="3"/>
      <c r="E8" s="3"/>
      <c r="F8" s="3"/>
      <c r="G8" s="93" t="s">
        <v>2</v>
      </c>
      <c r="H8" s="3"/>
      <c r="I8" s="3"/>
      <c r="J8" s="9"/>
    </row>
    <row r="9" spans="2:10" ht="12.75">
      <c r="B9" s="7"/>
      <c r="C9" s="3"/>
      <c r="D9" s="27"/>
      <c r="E9" s="3"/>
      <c r="F9" s="3"/>
      <c r="G9" s="52"/>
      <c r="H9" s="3"/>
      <c r="I9" s="3"/>
      <c r="J9" s="9"/>
    </row>
    <row r="10" spans="2:10" ht="13.5" thickBot="1">
      <c r="B10" s="7"/>
      <c r="C10" s="3"/>
      <c r="D10" s="107" t="s">
        <v>3</v>
      </c>
      <c r="E10" s="108"/>
      <c r="F10" s="3"/>
      <c r="G10" s="3"/>
      <c r="H10" s="3"/>
      <c r="I10" s="3"/>
      <c r="J10" s="9"/>
    </row>
    <row r="11" spans="2:10" ht="5.25" customHeight="1" thickBot="1">
      <c r="B11" s="7"/>
      <c r="C11" s="3"/>
      <c r="D11" s="29"/>
      <c r="E11" s="30"/>
      <c r="F11" s="30"/>
      <c r="G11" s="30"/>
      <c r="H11" s="31"/>
      <c r="I11" s="3"/>
      <c r="J11" s="9"/>
    </row>
    <row r="12" spans="2:10" ht="12.75">
      <c r="B12" s="7"/>
      <c r="C12" s="3"/>
      <c r="D12" s="32" t="s">
        <v>4</v>
      </c>
      <c r="E12" s="16" t="s">
        <v>159</v>
      </c>
      <c r="F12" s="33" t="s">
        <v>5</v>
      </c>
      <c r="G12" s="20" t="s">
        <v>153</v>
      </c>
      <c r="H12" s="34"/>
      <c r="I12" s="3"/>
      <c r="J12" s="9"/>
    </row>
    <row r="13" spans="2:10" ht="13.5" thickBot="1">
      <c r="B13" s="7"/>
      <c r="C13" s="3"/>
      <c r="D13" s="32" t="s">
        <v>6</v>
      </c>
      <c r="E13" s="17" t="s">
        <v>158</v>
      </c>
      <c r="F13" s="33" t="s">
        <v>7</v>
      </c>
      <c r="G13" s="21" t="s">
        <v>154</v>
      </c>
      <c r="H13" s="34"/>
      <c r="I13" s="3"/>
      <c r="J13" s="9"/>
    </row>
    <row r="14" spans="2:10" ht="12.75">
      <c r="B14" s="7"/>
      <c r="C14" s="3"/>
      <c r="D14" s="32" t="s">
        <v>8</v>
      </c>
      <c r="E14" s="17" t="s">
        <v>155</v>
      </c>
      <c r="F14" s="35"/>
      <c r="G14" s="36"/>
      <c r="H14" s="34"/>
      <c r="I14" s="3"/>
      <c r="J14" s="9"/>
    </row>
    <row r="15" spans="2:10" ht="12.75">
      <c r="B15" s="7"/>
      <c r="C15" s="3"/>
      <c r="D15" s="32" t="s">
        <v>10</v>
      </c>
      <c r="E15" s="18" t="s">
        <v>160</v>
      </c>
      <c r="F15" s="35"/>
      <c r="G15" s="36"/>
      <c r="H15" s="34"/>
      <c r="I15" s="3"/>
      <c r="J15" s="9"/>
    </row>
    <row r="16" spans="2:10" ht="13.5" thickBot="1">
      <c r="B16" s="7"/>
      <c r="C16" s="3"/>
      <c r="D16" s="32" t="s">
        <v>12</v>
      </c>
      <c r="E16" s="19" t="s">
        <v>156</v>
      </c>
      <c r="F16" s="35"/>
      <c r="G16" s="36"/>
      <c r="H16" s="34"/>
      <c r="I16" s="3"/>
      <c r="J16" s="9"/>
    </row>
    <row r="17" spans="2:10" ht="6" customHeight="1" thickBot="1">
      <c r="B17" s="7"/>
      <c r="C17" s="3"/>
      <c r="D17" s="37"/>
      <c r="E17" s="38"/>
      <c r="F17" s="38"/>
      <c r="G17" s="38"/>
      <c r="H17" s="39"/>
      <c r="I17" s="3"/>
      <c r="J17" s="9"/>
    </row>
    <row r="18" spans="2:10" ht="6" customHeight="1">
      <c r="B18" s="7"/>
      <c r="C18" s="3"/>
      <c r="D18" s="3"/>
      <c r="E18" s="3"/>
      <c r="F18" s="3"/>
      <c r="G18" s="3"/>
      <c r="H18" s="3"/>
      <c r="I18" s="3"/>
      <c r="J18" s="9"/>
    </row>
    <row r="19" spans="2:10" ht="13.5" thickBot="1">
      <c r="B19" s="7"/>
      <c r="C19" s="3"/>
      <c r="D19" s="113" t="s">
        <v>13</v>
      </c>
      <c r="E19" s="108"/>
      <c r="F19" s="3"/>
      <c r="G19" s="3"/>
      <c r="H19" s="3"/>
      <c r="I19" s="3"/>
      <c r="J19" s="9"/>
    </row>
    <row r="20" spans="2:10" ht="5.25" customHeight="1">
      <c r="B20" s="7"/>
      <c r="C20" s="3"/>
      <c r="D20" s="40"/>
      <c r="E20" s="30"/>
      <c r="F20" s="30"/>
      <c r="G20" s="30"/>
      <c r="H20" s="31"/>
      <c r="I20" s="3"/>
      <c r="J20" s="9"/>
    </row>
    <row r="21" spans="2:10" ht="13.5" thickBot="1">
      <c r="B21" s="7"/>
      <c r="C21" s="3"/>
      <c r="D21" s="50"/>
      <c r="E21" s="49"/>
      <c r="F21" s="42"/>
      <c r="G21" s="51" t="s">
        <v>14</v>
      </c>
      <c r="H21" s="34"/>
      <c r="I21" s="3"/>
      <c r="J21" s="9"/>
    </row>
    <row r="22" spans="2:10" ht="12.75">
      <c r="B22" s="7"/>
      <c r="C22" s="3"/>
      <c r="D22" s="41" t="s">
        <v>15</v>
      </c>
      <c r="E22" s="46" t="s">
        <v>157</v>
      </c>
      <c r="F22" s="42"/>
      <c r="G22" s="46" t="s">
        <v>16</v>
      </c>
      <c r="H22" s="34"/>
      <c r="I22" s="3"/>
      <c r="J22" s="9"/>
    </row>
    <row r="23" spans="2:10" ht="13.5" thickBot="1">
      <c r="B23" s="7"/>
      <c r="C23" s="3"/>
      <c r="D23" s="43" t="s">
        <v>17</v>
      </c>
      <c r="E23" s="90">
        <v>0</v>
      </c>
      <c r="F23" s="42"/>
      <c r="G23" s="47" t="s">
        <v>18</v>
      </c>
      <c r="H23" s="34"/>
      <c r="I23" s="3"/>
      <c r="J23" s="9"/>
    </row>
    <row r="24" spans="2:10" ht="12.75">
      <c r="B24" s="7"/>
      <c r="C24" s="3"/>
      <c r="D24" s="53" t="b">
        <v>0</v>
      </c>
      <c r="E24" s="49" t="s">
        <v>19</v>
      </c>
      <c r="F24" s="42"/>
      <c r="G24" s="45" t="s">
        <v>20</v>
      </c>
      <c r="H24" s="34"/>
      <c r="I24" s="3"/>
      <c r="J24" s="9"/>
    </row>
    <row r="25" spans="2:10" ht="13.5" thickBot="1">
      <c r="B25" s="7"/>
      <c r="C25" s="3"/>
      <c r="D25" s="50"/>
      <c r="E25" s="49"/>
      <c r="F25" s="42"/>
      <c r="G25" s="48"/>
      <c r="H25" s="34"/>
      <c r="I25" s="3"/>
      <c r="J25" s="9"/>
    </row>
    <row r="26" spans="2:10" ht="13.5" thickBot="1">
      <c r="B26" s="7"/>
      <c r="C26" s="3"/>
      <c r="D26" s="44" t="s">
        <v>21</v>
      </c>
      <c r="E26" s="20"/>
      <c r="F26" s="42"/>
      <c r="G26" s="42"/>
      <c r="H26" s="34"/>
      <c r="I26" s="3"/>
      <c r="J26" s="9"/>
    </row>
    <row r="27" spans="2:10" ht="13.5" thickBot="1">
      <c r="B27" s="7"/>
      <c r="C27" s="3"/>
      <c r="D27" s="43" t="s">
        <v>17</v>
      </c>
      <c r="E27" s="91"/>
      <c r="F27" s="44" t="s">
        <v>22</v>
      </c>
      <c r="G27" s="25">
        <v>0</v>
      </c>
      <c r="H27" s="34"/>
      <c r="I27" s="3"/>
      <c r="J27" s="9"/>
    </row>
    <row r="28" spans="2:10" ht="12.75">
      <c r="B28" s="7"/>
      <c r="C28" s="3"/>
      <c r="D28" s="53" t="b">
        <v>0</v>
      </c>
      <c r="E28" s="49" t="s">
        <v>19</v>
      </c>
      <c r="F28" s="42"/>
      <c r="G28" s="42"/>
      <c r="H28" s="34"/>
      <c r="I28" s="3"/>
      <c r="J28" s="9"/>
    </row>
    <row r="29" spans="2:10" ht="13.5" thickBot="1">
      <c r="B29" s="7"/>
      <c r="C29" s="3"/>
      <c r="D29" s="53"/>
      <c r="E29" s="49"/>
      <c r="F29" s="42"/>
      <c r="G29" s="42"/>
      <c r="H29" s="34"/>
      <c r="I29" s="3"/>
      <c r="J29" s="9"/>
    </row>
    <row r="30" spans="2:10" ht="13.5" thickBot="1">
      <c r="B30" s="7"/>
      <c r="C30" s="3"/>
      <c r="D30" s="53"/>
      <c r="E30" s="49" t="s">
        <v>23</v>
      </c>
      <c r="F30" s="35" t="s">
        <v>24</v>
      </c>
      <c r="G30" s="89"/>
      <c r="H30" s="34"/>
      <c r="I30" s="3"/>
      <c r="J30" s="9"/>
    </row>
    <row r="31" spans="2:10" ht="13.5" thickBot="1">
      <c r="B31" s="7"/>
      <c r="C31" s="3"/>
      <c r="D31" s="53"/>
      <c r="E31" s="49"/>
      <c r="F31" s="35"/>
      <c r="G31" s="49"/>
      <c r="H31" s="34"/>
      <c r="I31" s="3"/>
      <c r="J31" s="9"/>
    </row>
    <row r="32" spans="2:10" ht="13.5" thickBot="1">
      <c r="B32" s="7"/>
      <c r="C32" s="3"/>
      <c r="D32" s="53"/>
      <c r="E32" s="35" t="s">
        <v>25</v>
      </c>
      <c r="F32" s="109" t="str">
        <f>LOWER(TemplateInformation!B3)</f>
        <v>c:\program files\microsoft office\office\library\invdb.xls</v>
      </c>
      <c r="G32" s="110"/>
      <c r="H32" s="34"/>
      <c r="I32" s="3"/>
      <c r="J32" s="9"/>
    </row>
    <row r="33" spans="2:10" ht="13.5" thickBot="1">
      <c r="B33" s="7"/>
      <c r="C33" s="3"/>
      <c r="D33" s="37"/>
      <c r="E33" s="38"/>
      <c r="F33" s="38"/>
      <c r="G33" s="38"/>
      <c r="H33" s="39"/>
      <c r="I33" s="3"/>
      <c r="J33" s="9"/>
    </row>
    <row r="34" spans="2:10" ht="6" customHeight="1">
      <c r="B34" s="7"/>
      <c r="C34" s="3"/>
      <c r="D34" s="3"/>
      <c r="E34" s="3"/>
      <c r="F34" s="3"/>
      <c r="G34" s="3"/>
      <c r="H34" s="3"/>
      <c r="I34" s="3"/>
      <c r="J34" s="9"/>
    </row>
    <row r="35" spans="2:10" ht="13.5" thickBot="1">
      <c r="B35" s="7"/>
      <c r="C35" s="3"/>
      <c r="D35" s="107" t="s">
        <v>26</v>
      </c>
      <c r="E35" s="108"/>
      <c r="F35" s="3"/>
      <c r="G35" s="3"/>
      <c r="H35" s="3"/>
      <c r="I35" s="3"/>
      <c r="J35" s="9"/>
    </row>
    <row r="36" spans="2:10" ht="14.25">
      <c r="B36" s="7"/>
      <c r="C36" s="3"/>
      <c r="D36" s="29"/>
      <c r="E36" s="30"/>
      <c r="F36" s="30"/>
      <c r="G36" s="30"/>
      <c r="H36" s="31"/>
      <c r="I36" s="3"/>
      <c r="J36" s="9"/>
    </row>
    <row r="37" spans="2:10" ht="14.25">
      <c r="B37" s="7"/>
      <c r="C37" s="3"/>
      <c r="D37" s="54"/>
      <c r="E37" s="55"/>
      <c r="F37" s="55"/>
      <c r="G37" s="55"/>
      <c r="H37" s="56"/>
      <c r="I37" s="83"/>
      <c r="J37" s="28"/>
    </row>
    <row r="38" spans="2:10" ht="14.25">
      <c r="B38" s="7"/>
      <c r="C38" s="3"/>
      <c r="D38" s="54"/>
      <c r="E38" s="55"/>
      <c r="F38" s="57"/>
      <c r="G38" s="55"/>
      <c r="H38" s="56"/>
      <c r="I38" s="83"/>
      <c r="J38" s="28"/>
    </row>
    <row r="39" spans="2:10" ht="14.25">
      <c r="B39" s="7"/>
      <c r="C39" s="3"/>
      <c r="D39" s="54"/>
      <c r="E39" s="55"/>
      <c r="F39" s="55"/>
      <c r="G39" s="55"/>
      <c r="H39" s="56"/>
      <c r="I39" s="83"/>
      <c r="J39" s="28"/>
    </row>
    <row r="40" spans="2:10" ht="14.25">
      <c r="B40" s="7"/>
      <c r="C40" s="3"/>
      <c r="D40" s="54"/>
      <c r="E40" s="55"/>
      <c r="F40" s="55"/>
      <c r="G40" s="55"/>
      <c r="H40" s="56"/>
      <c r="I40" s="83"/>
      <c r="J40" s="28"/>
    </row>
    <row r="41" spans="2:10" ht="14.25">
      <c r="B41" s="7"/>
      <c r="C41" s="3"/>
      <c r="D41" s="54"/>
      <c r="E41" s="55"/>
      <c r="F41" s="55"/>
      <c r="G41" s="55"/>
      <c r="H41" s="56"/>
      <c r="I41" s="83"/>
      <c r="J41" s="28"/>
    </row>
    <row r="42" spans="2:10" ht="14.25">
      <c r="B42" s="7"/>
      <c r="C42" s="3"/>
      <c r="D42" s="54"/>
      <c r="E42" s="55"/>
      <c r="F42" s="55"/>
      <c r="G42" s="55"/>
      <c r="H42" s="56"/>
      <c r="I42" s="83"/>
      <c r="J42" s="28"/>
    </row>
    <row r="43" spans="2:10" ht="26.25" customHeight="1" thickBot="1">
      <c r="B43" s="7"/>
      <c r="C43" s="3"/>
      <c r="D43" s="58"/>
      <c r="E43" s="59"/>
      <c r="F43" s="59"/>
      <c r="G43" s="59"/>
      <c r="H43" s="60"/>
      <c r="I43" s="83"/>
      <c r="J43" s="28"/>
    </row>
    <row r="44" spans="2:10" ht="12.75">
      <c r="B44" s="7"/>
      <c r="C44" s="3"/>
      <c r="D44" s="3"/>
      <c r="E44" s="3"/>
      <c r="F44" s="3"/>
      <c r="G44" s="3"/>
      <c r="H44" s="3"/>
      <c r="I44" s="3"/>
      <c r="J44" s="9"/>
    </row>
    <row r="45" spans="2:10" ht="0.75" customHeight="1" thickBot="1">
      <c r="B45" s="10"/>
      <c r="C45" s="11"/>
      <c r="D45" s="11"/>
      <c r="E45" s="11"/>
      <c r="F45" s="11"/>
      <c r="G45" s="11"/>
      <c r="H45" s="11"/>
      <c r="I45" s="11"/>
      <c r="J45" s="12"/>
    </row>
    <row r="46" ht="13.5" thickTop="1"/>
    <row r="47" ht="12.75">
      <c r="E47" s="92">
        <v>1</v>
      </c>
    </row>
    <row r="48" ht="12.75">
      <c r="E48" s="92">
        <v>0</v>
      </c>
    </row>
    <row r="49" ht="12.75">
      <c r="E49" s="92" t="b">
        <v>0</v>
      </c>
    </row>
    <row r="50" ht="12.75">
      <c r="E50" s="92"/>
    </row>
    <row r="51" ht="12.75">
      <c r="E51" s="92" t="s">
        <v>27</v>
      </c>
    </row>
  </sheetData>
  <mergeCells count="5">
    <mergeCell ref="D35:E35"/>
    <mergeCell ref="F32:G32"/>
    <mergeCell ref="D4:E4"/>
    <mergeCell ref="D10:E10"/>
    <mergeCell ref="D19:E19"/>
  </mergeCells>
  <dataValidations count="6">
    <dataValidation type="decimal" allowBlank="1" showInputMessage="1" showErrorMessage="1" promptTitle="Tax Rate" prompt="Enter the tax rate to be applied." errorTitle="Tax Rate" error="You must enter a number between 0 and .50." sqref="E23">
      <formula1>0</formula1>
      <formula2>0.5</formula2>
    </dataValidation>
    <dataValidation type="decimal" allowBlank="1" showInputMessage="1" showErrorMessage="1" promptTitle="Tax Rate" prompt="Enter the tax rate to be applied." errorTitle="Tax Rate" error="You must enter a number between 0 and .50." sqref="E27">
      <formula1>0</formula1>
      <formula2>0.5</formula2>
    </dataValidation>
    <dataValidation errorStyle="warning" type="textLength" allowBlank="1" showInputMessage="1" showErrorMessage="1" promptTitle="Template Wizard Database" prompt="Each invoice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Invoice Toolbar." sqref="F32:G32">
      <formula1>0</formula1>
      <formula2>0</formula2>
    </dataValidation>
    <dataValidation type="textLength" allowBlank="1" showInputMessage="1" showErrorMessage="1" promptTitle="Credit Cards" prompt="Fill in these cells with the names of the credit cards which your company will accept.  NOTE: Limit the length of the credit card name to 16 characters.  If the card name is longer, you should abbreviate." errorTitle="Credit Cards" error="Credit card names must be 16 or fewer characters." sqref="G22">
      <formula1>0</formula1>
      <formula2>16</formula2>
    </dataValidation>
    <dataValidation type="decimal" allowBlank="1" showInputMessage="1" showErrorMessage="1" promptTitle="Shipping Charge" prompt="Fill in the amount that you normally charge for shipping and handling." errorTitle="Shipping Charge" error="Shipping charge must be an amount or 0 (zero)." sqref="G27">
      <formula1>0</formula1>
      <formula2>4000</formula2>
    </dataValidation>
    <dataValidation errorStyle="warning" type="textLength" allowBlank="1" showInputMessage="1" showErrorMessage="1" promptTitle="Counter Location" prompt="The invoice counter file must be kept on a server in a universally accessible place. NOTE: Specify the PATH only." errorTitle="Counter Location" error="A path must be entered in this cell." sqref="G30">
      <formula1>0</formula1>
      <formula2>400</formula2>
    </dataValidation>
  </dataValidations>
  <printOptions horizontalCentered="1"/>
  <pageMargins left="0.5" right="0.5" top="0.5" bottom="0.5" header="0.5" footer="0.5"/>
  <pageSetup blackAndWhite="1" fitToHeight="1" fitToWidth="1" horizontalDpi="300" verticalDpi="300" orientation="portrait" scale="84" r:id="rId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2:N54"/>
  <sheetViews>
    <sheetView showGridLines="0" showRowColHeaders="0" tabSelected="1" zoomScale="95" zoomScaleNormal="95" workbookViewId="0" topLeftCell="A1">
      <selection activeCell="E33" sqref="E33:J33"/>
    </sheetView>
  </sheetViews>
  <sheetFormatPr defaultColWidth="9.140625" defaultRowHeight="12.75"/>
  <cols>
    <col min="1" max="1" width="1.28515625" style="0" customWidth="1"/>
    <col min="2" max="2" width="0.42578125" style="0" customWidth="1"/>
    <col min="3" max="3" width="3.7109375" style="0" customWidth="1"/>
    <col min="5" max="5" width="15.7109375" style="0" customWidth="1"/>
    <col min="7" max="7" width="5.8515625" style="0" customWidth="1"/>
    <col min="8" max="8" width="4.28125" style="0" customWidth="1"/>
    <col min="9" max="9" width="11.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s>
  <sheetData>
    <row r="1" ht="6" customHeight="1" thickBot="1"/>
    <row r="2" spans="2:14" ht="0.75" customHeight="1" thickTop="1">
      <c r="B2" s="4"/>
      <c r="C2" s="5"/>
      <c r="D2" s="5"/>
      <c r="E2" s="5"/>
      <c r="F2" s="5"/>
      <c r="G2" s="5"/>
      <c r="H2" s="5"/>
      <c r="I2" s="5"/>
      <c r="J2" s="5"/>
      <c r="K2" s="5"/>
      <c r="L2" s="5"/>
      <c r="M2" s="5"/>
      <c r="N2" s="6"/>
    </row>
    <row r="3" spans="2:14" ht="12.75">
      <c r="B3" s="7"/>
      <c r="C3" s="3"/>
      <c r="D3" s="3"/>
      <c r="E3" s="3"/>
      <c r="F3" s="3"/>
      <c r="G3" s="3"/>
      <c r="H3" s="3"/>
      <c r="I3" s="3"/>
      <c r="J3" s="3"/>
      <c r="K3" s="3"/>
      <c r="L3" s="3"/>
      <c r="M3" s="3"/>
      <c r="N3" s="9"/>
    </row>
    <row r="4" spans="2:14" ht="12.75">
      <c r="B4" s="7"/>
      <c r="C4" s="3"/>
      <c r="D4" s="3"/>
      <c r="E4" s="3"/>
      <c r="F4" s="3"/>
      <c r="G4" s="3"/>
      <c r="H4" s="3"/>
      <c r="I4" s="3"/>
      <c r="J4" s="8"/>
      <c r="K4" s="13" t="s">
        <v>28</v>
      </c>
      <c r="L4" s="22" t="s">
        <v>170</v>
      </c>
      <c r="M4" s="22"/>
      <c r="N4" s="9"/>
    </row>
    <row r="5" spans="2:14" ht="12.75">
      <c r="B5" s="7"/>
      <c r="C5" s="3"/>
      <c r="D5" s="3"/>
      <c r="E5" s="3"/>
      <c r="F5" s="3"/>
      <c r="G5" s="3"/>
      <c r="H5" s="3"/>
      <c r="I5" s="3"/>
      <c r="J5" s="3"/>
      <c r="K5" s="3"/>
      <c r="L5" s="3"/>
      <c r="M5" s="3"/>
      <c r="N5" s="9"/>
    </row>
    <row r="6" spans="2:14" ht="12.75">
      <c r="B6" s="7"/>
      <c r="C6" s="3"/>
      <c r="D6" s="3"/>
      <c r="E6" s="3"/>
      <c r="F6" s="3"/>
      <c r="G6" s="3"/>
      <c r="H6" s="3"/>
      <c r="I6" s="3"/>
      <c r="J6" s="3"/>
      <c r="K6" s="3"/>
      <c r="L6" s="3"/>
      <c r="M6" s="3"/>
      <c r="N6" s="9"/>
    </row>
    <row r="7" spans="2:14" ht="12.75">
      <c r="B7" s="7"/>
      <c r="C7" s="3"/>
      <c r="D7" s="3"/>
      <c r="E7" s="3"/>
      <c r="F7" s="3"/>
      <c r="G7" s="3"/>
      <c r="H7" s="3"/>
      <c r="I7" s="3"/>
      <c r="J7" s="3"/>
      <c r="K7" s="3"/>
      <c r="L7" s="3"/>
      <c r="M7" s="3"/>
      <c r="N7" s="9"/>
    </row>
    <row r="8" spans="2:14" ht="13.5" thickBot="1">
      <c r="B8" s="7"/>
      <c r="C8" s="3"/>
      <c r="D8" s="3"/>
      <c r="E8" s="3"/>
      <c r="F8" s="3"/>
      <c r="G8" s="3"/>
      <c r="H8" s="3"/>
      <c r="I8" s="3"/>
      <c r="J8" s="3"/>
      <c r="K8" s="3"/>
      <c r="L8" s="3"/>
      <c r="M8" s="3"/>
      <c r="N8" s="9"/>
    </row>
    <row r="9" spans="2:14" ht="3" customHeight="1" thickTop="1">
      <c r="B9" s="7"/>
      <c r="C9" s="3"/>
      <c r="D9" s="81"/>
      <c r="E9" s="81"/>
      <c r="F9" s="81"/>
      <c r="G9" s="81"/>
      <c r="H9" s="81"/>
      <c r="I9" s="82"/>
      <c r="J9" s="82"/>
      <c r="K9" s="81"/>
      <c r="L9" s="82"/>
      <c r="M9" s="26"/>
      <c r="N9" s="9"/>
    </row>
    <row r="10" spans="2:14" ht="13.5" customHeight="1">
      <c r="B10" s="7"/>
      <c r="C10" s="3"/>
      <c r="D10" s="3"/>
      <c r="E10" s="3"/>
      <c r="F10" s="3"/>
      <c r="G10" s="3"/>
      <c r="H10" s="3"/>
      <c r="I10" s="3"/>
      <c r="J10" s="3"/>
      <c r="K10" s="3"/>
      <c r="L10" s="3"/>
      <c r="M10" s="3"/>
      <c r="N10" s="9"/>
    </row>
    <row r="11" spans="2:14" ht="12.75">
      <c r="B11" s="7"/>
      <c r="C11" s="3"/>
      <c r="D11" s="3"/>
      <c r="E11" s="3"/>
      <c r="F11" s="3"/>
      <c r="G11" s="3"/>
      <c r="H11" s="3"/>
      <c r="I11" s="3"/>
      <c r="J11" s="3"/>
      <c r="K11" s="3"/>
      <c r="L11" s="3"/>
      <c r="M11" s="3"/>
      <c r="N11" s="9"/>
    </row>
    <row r="12" spans="2:14" ht="12.75">
      <c r="B12" s="7"/>
      <c r="C12" s="3"/>
      <c r="D12" s="76" t="s">
        <v>29</v>
      </c>
      <c r="E12" s="143" t="s">
        <v>163</v>
      </c>
      <c r="F12" s="143"/>
      <c r="G12" s="143"/>
      <c r="H12" s="143"/>
      <c r="I12" s="143"/>
      <c r="J12" s="3"/>
      <c r="K12" s="76" t="s">
        <v>30</v>
      </c>
      <c r="L12" s="71">
        <v>35878</v>
      </c>
      <c r="M12" s="73"/>
      <c r="N12" s="9"/>
    </row>
    <row r="13" spans="2:14" ht="12.75">
      <c r="B13" s="7"/>
      <c r="C13" s="3"/>
      <c r="D13" s="76" t="s">
        <v>31</v>
      </c>
      <c r="E13" s="144" t="s">
        <v>164</v>
      </c>
      <c r="F13" s="144"/>
      <c r="G13" s="144"/>
      <c r="H13" s="144"/>
      <c r="I13" s="144"/>
      <c r="J13" s="3"/>
      <c r="K13" s="76" t="s">
        <v>32</v>
      </c>
      <c r="L13" s="88"/>
      <c r="M13" s="74"/>
      <c r="N13" s="9"/>
    </row>
    <row r="14" spans="2:14" ht="12.75">
      <c r="B14" s="7"/>
      <c r="C14" s="3"/>
      <c r="D14" s="76" t="s">
        <v>9</v>
      </c>
      <c r="E14" s="88" t="s">
        <v>165</v>
      </c>
      <c r="F14" s="77" t="s">
        <v>11</v>
      </c>
      <c r="G14" s="88" t="s">
        <v>166</v>
      </c>
      <c r="H14" s="77" t="s">
        <v>33</v>
      </c>
      <c r="I14" s="88" t="s">
        <v>167</v>
      </c>
      <c r="J14" s="3"/>
      <c r="K14" s="76" t="s">
        <v>34</v>
      </c>
      <c r="L14" s="72"/>
      <c r="M14" s="3"/>
      <c r="N14" s="9"/>
    </row>
    <row r="15" spans="2:14" ht="12.75">
      <c r="B15" s="7"/>
      <c r="C15" s="3"/>
      <c r="D15" s="76" t="s">
        <v>35</v>
      </c>
      <c r="E15" s="143"/>
      <c r="F15" s="143"/>
      <c r="G15" s="143"/>
      <c r="H15" s="143"/>
      <c r="I15" s="143"/>
      <c r="J15" s="3"/>
      <c r="K15" s="76" t="s">
        <v>36</v>
      </c>
      <c r="L15" s="72"/>
      <c r="M15" s="3"/>
      <c r="N15" s="9"/>
    </row>
    <row r="16" spans="2:14" ht="12.75">
      <c r="B16" s="7"/>
      <c r="C16" s="3"/>
      <c r="D16" s="3"/>
      <c r="E16" s="3"/>
      <c r="F16" s="3"/>
      <c r="G16" s="3"/>
      <c r="H16" s="3"/>
      <c r="I16" s="3"/>
      <c r="J16" s="3"/>
      <c r="K16" s="3"/>
      <c r="L16" s="3"/>
      <c r="M16" s="3"/>
      <c r="N16" s="9"/>
    </row>
    <row r="17" spans="2:14" ht="12.75">
      <c r="B17" s="7"/>
      <c r="C17" s="3"/>
      <c r="D17" s="62" t="s">
        <v>37</v>
      </c>
      <c r="E17" s="136" t="s">
        <v>38</v>
      </c>
      <c r="F17" s="137"/>
      <c r="G17" s="137"/>
      <c r="H17" s="137"/>
      <c r="I17" s="137"/>
      <c r="J17" s="138"/>
      <c r="K17" s="62" t="s">
        <v>39</v>
      </c>
      <c r="L17" s="63" t="s">
        <v>40</v>
      </c>
      <c r="M17" s="75"/>
      <c r="N17" s="9"/>
    </row>
    <row r="18" spans="2:14" ht="12.75">
      <c r="B18" s="7"/>
      <c r="C18" s="3"/>
      <c r="D18" s="64">
        <v>1</v>
      </c>
      <c r="E18" s="139" t="s">
        <v>169</v>
      </c>
      <c r="F18" s="140"/>
      <c r="G18" s="140"/>
      <c r="H18" s="140"/>
      <c r="I18" s="140"/>
      <c r="J18" s="141"/>
      <c r="K18" s="84">
        <v>1200</v>
      </c>
      <c r="L18" s="67">
        <f>IF(D18&lt;&gt;"",D18*K18,"")</f>
        <v>1200</v>
      </c>
      <c r="M18" s="75"/>
      <c r="N18" s="9"/>
    </row>
    <row r="19" spans="2:14" ht="12.75">
      <c r="B19" s="7"/>
      <c r="C19" s="3"/>
      <c r="D19" s="65"/>
      <c r="E19" s="142" t="s">
        <v>168</v>
      </c>
      <c r="F19" s="118"/>
      <c r="G19" s="118"/>
      <c r="H19" s="118"/>
      <c r="I19" s="118"/>
      <c r="J19" s="119"/>
      <c r="K19" s="85"/>
      <c r="L19" s="68">
        <f aca="true" t="shared" si="0" ref="L19:L34">IF(D19&lt;&gt;"",D19*K19,"")</f>
      </c>
      <c r="M19" s="75"/>
      <c r="N19" s="9"/>
    </row>
    <row r="20" spans="2:14" ht="12.75">
      <c r="B20" s="7"/>
      <c r="C20" s="3"/>
      <c r="D20" s="65"/>
      <c r="E20" s="142"/>
      <c r="F20" s="118"/>
      <c r="G20" s="118"/>
      <c r="H20" s="118"/>
      <c r="I20" s="118"/>
      <c r="J20" s="119"/>
      <c r="K20" s="85"/>
      <c r="L20" s="68">
        <f t="shared" si="0"/>
      </c>
      <c r="M20" s="75"/>
      <c r="N20" s="9"/>
    </row>
    <row r="21" spans="2:14" ht="12.75">
      <c r="B21" s="7"/>
      <c r="C21" s="3"/>
      <c r="D21" s="65"/>
      <c r="E21" s="142"/>
      <c r="F21" s="118"/>
      <c r="G21" s="118"/>
      <c r="H21" s="118"/>
      <c r="I21" s="118"/>
      <c r="J21" s="119"/>
      <c r="K21" s="85"/>
      <c r="L21" s="68">
        <f t="shared" si="0"/>
      </c>
      <c r="M21" s="75"/>
      <c r="N21" s="9"/>
    </row>
    <row r="22" spans="2:14" ht="12.75">
      <c r="B22" s="7"/>
      <c r="C22" s="3"/>
      <c r="D22" s="65"/>
      <c r="E22" s="142" t="s">
        <v>171</v>
      </c>
      <c r="F22" s="118"/>
      <c r="G22" s="118"/>
      <c r="H22" s="118"/>
      <c r="I22" s="118"/>
      <c r="J22" s="119"/>
      <c r="K22" s="85"/>
      <c r="L22" s="68">
        <f t="shared" si="0"/>
      </c>
      <c r="M22" s="75"/>
      <c r="N22" s="9"/>
    </row>
    <row r="23" spans="2:14" ht="12.75">
      <c r="B23" s="7"/>
      <c r="C23" s="3"/>
      <c r="D23" s="65"/>
      <c r="E23" s="117"/>
      <c r="F23" s="118"/>
      <c r="G23" s="118"/>
      <c r="H23" s="118"/>
      <c r="I23" s="118"/>
      <c r="J23" s="119"/>
      <c r="K23" s="85"/>
      <c r="L23" s="68">
        <f t="shared" si="0"/>
      </c>
      <c r="M23" s="75"/>
      <c r="N23" s="9"/>
    </row>
    <row r="24" spans="2:14" ht="12.75">
      <c r="B24" s="7"/>
      <c r="C24" s="3"/>
      <c r="D24" s="65"/>
      <c r="E24" s="142" t="s">
        <v>172</v>
      </c>
      <c r="F24" s="118"/>
      <c r="G24" s="118"/>
      <c r="H24" s="118"/>
      <c r="I24" s="118"/>
      <c r="J24" s="119"/>
      <c r="K24" s="85"/>
      <c r="L24" s="68">
        <f t="shared" si="0"/>
      </c>
      <c r="M24" s="75"/>
      <c r="N24" s="9"/>
    </row>
    <row r="25" spans="2:14" ht="12.75">
      <c r="B25" s="7"/>
      <c r="C25" s="3"/>
      <c r="D25" s="65"/>
      <c r="E25" s="142" t="s">
        <v>173</v>
      </c>
      <c r="F25" s="118"/>
      <c r="G25" s="118"/>
      <c r="H25" s="118"/>
      <c r="I25" s="118"/>
      <c r="J25" s="119"/>
      <c r="K25" s="85"/>
      <c r="L25" s="68">
        <f t="shared" si="0"/>
      </c>
      <c r="M25" s="75"/>
      <c r="N25" s="9"/>
    </row>
    <row r="26" spans="2:14" ht="12.75">
      <c r="B26" s="7"/>
      <c r="C26" s="3"/>
      <c r="D26" s="65"/>
      <c r="E26" s="117"/>
      <c r="F26" s="118"/>
      <c r="G26" s="118"/>
      <c r="H26" s="118"/>
      <c r="I26" s="118"/>
      <c r="J26" s="119"/>
      <c r="K26" s="85"/>
      <c r="L26" s="68">
        <f t="shared" si="0"/>
      </c>
      <c r="M26" s="75"/>
      <c r="N26" s="9"/>
    </row>
    <row r="27" spans="2:14" ht="12.75">
      <c r="B27" s="7"/>
      <c r="C27" s="3"/>
      <c r="D27" s="65"/>
      <c r="E27" s="142" t="s">
        <v>177</v>
      </c>
      <c r="F27" s="118"/>
      <c r="G27" s="118"/>
      <c r="H27" s="118"/>
      <c r="I27" s="118"/>
      <c r="J27" s="119"/>
      <c r="K27" s="85"/>
      <c r="L27" s="68">
        <f t="shared" si="0"/>
      </c>
      <c r="M27" s="75"/>
      <c r="N27" s="9"/>
    </row>
    <row r="28" spans="2:14" ht="12.75">
      <c r="B28" s="7"/>
      <c r="C28" s="3"/>
      <c r="D28" s="65"/>
      <c r="E28" s="142" t="s">
        <v>159</v>
      </c>
      <c r="F28" s="118"/>
      <c r="G28" s="118"/>
      <c r="H28" s="118"/>
      <c r="I28" s="118"/>
      <c r="J28" s="119"/>
      <c r="K28" s="85"/>
      <c r="L28" s="68">
        <f t="shared" si="0"/>
      </c>
      <c r="M28" s="75"/>
      <c r="N28" s="9"/>
    </row>
    <row r="29" spans="2:14" ht="12.75">
      <c r="B29" s="7"/>
      <c r="C29" s="3"/>
      <c r="D29" s="65"/>
      <c r="E29" s="142" t="s">
        <v>174</v>
      </c>
      <c r="F29" s="118"/>
      <c r="G29" s="118"/>
      <c r="H29" s="118"/>
      <c r="I29" s="118"/>
      <c r="J29" s="119"/>
      <c r="K29" s="85"/>
      <c r="L29" s="68">
        <f t="shared" si="0"/>
      </c>
      <c r="M29" s="75"/>
      <c r="N29" s="9"/>
    </row>
    <row r="30" spans="2:14" ht="12.75">
      <c r="B30" s="7"/>
      <c r="C30" s="3"/>
      <c r="D30" s="65"/>
      <c r="E30" s="142" t="s">
        <v>175</v>
      </c>
      <c r="F30" s="118"/>
      <c r="G30" s="118"/>
      <c r="H30" s="118"/>
      <c r="I30" s="118"/>
      <c r="J30" s="119"/>
      <c r="K30" s="85"/>
      <c r="L30" s="68">
        <f t="shared" si="0"/>
      </c>
      <c r="M30" s="75"/>
      <c r="N30" s="9"/>
    </row>
    <row r="31" spans="2:14" ht="12.75">
      <c r="B31" s="7"/>
      <c r="C31" s="3"/>
      <c r="D31" s="65"/>
      <c r="E31" s="142" t="s">
        <v>176</v>
      </c>
      <c r="F31" s="118"/>
      <c r="G31" s="118"/>
      <c r="H31" s="118"/>
      <c r="I31" s="118"/>
      <c r="J31" s="119"/>
      <c r="K31" s="85"/>
      <c r="L31" s="68">
        <f t="shared" si="0"/>
      </c>
      <c r="M31" s="75"/>
      <c r="N31" s="9"/>
    </row>
    <row r="32" spans="2:14" ht="12.75">
      <c r="B32" s="7"/>
      <c r="C32" s="3"/>
      <c r="D32" s="65"/>
      <c r="E32" s="117"/>
      <c r="F32" s="118"/>
      <c r="G32" s="118"/>
      <c r="H32" s="118"/>
      <c r="I32" s="118"/>
      <c r="J32" s="119"/>
      <c r="K32" s="85"/>
      <c r="L32" s="68">
        <f t="shared" si="0"/>
      </c>
      <c r="M32" s="75"/>
      <c r="N32" s="9"/>
    </row>
    <row r="33" spans="2:14" ht="12.75">
      <c r="B33" s="7"/>
      <c r="C33" s="3"/>
      <c r="D33" s="65"/>
      <c r="E33" s="117"/>
      <c r="F33" s="118"/>
      <c r="G33" s="118"/>
      <c r="H33" s="118"/>
      <c r="I33" s="118"/>
      <c r="J33" s="119"/>
      <c r="K33" s="85"/>
      <c r="L33" s="68">
        <f t="shared" si="0"/>
      </c>
      <c r="M33" s="75"/>
      <c r="N33" s="9"/>
    </row>
    <row r="34" spans="2:14" ht="12.75">
      <c r="B34" s="7"/>
      <c r="C34" s="3"/>
      <c r="D34" s="66"/>
      <c r="E34" s="120"/>
      <c r="F34" s="121"/>
      <c r="G34" s="121"/>
      <c r="H34" s="121"/>
      <c r="I34" s="121"/>
      <c r="J34" s="122"/>
      <c r="K34" s="86"/>
      <c r="L34" s="69">
        <f t="shared" si="0"/>
      </c>
      <c r="M34" s="75"/>
      <c r="N34" s="9"/>
    </row>
    <row r="35" spans="2:14" ht="12.75">
      <c r="B35" s="7"/>
      <c r="C35" s="3"/>
      <c r="D35" s="3"/>
      <c r="E35" s="3"/>
      <c r="F35" s="3"/>
      <c r="G35" s="3"/>
      <c r="H35" s="3"/>
      <c r="I35" s="3"/>
      <c r="J35" s="3"/>
      <c r="K35" s="78" t="s">
        <v>41</v>
      </c>
      <c r="L35" s="70">
        <f>SUM(L18:L34)</f>
        <v>1200</v>
      </c>
      <c r="M35" s="75"/>
      <c r="N35" s="9"/>
    </row>
    <row r="36" spans="2:14" ht="12.75">
      <c r="B36" s="7"/>
      <c r="C36" s="3"/>
      <c r="D36" s="3"/>
      <c r="E36" s="3"/>
      <c r="F36" s="3"/>
      <c r="G36" s="3"/>
      <c r="H36" s="3"/>
      <c r="I36" s="3"/>
      <c r="J36" s="3"/>
      <c r="K36" s="78" t="s">
        <v>42</v>
      </c>
      <c r="L36" s="70">
        <f>IF(L35&gt;0,dflt7,"")</f>
        <v>0</v>
      </c>
      <c r="M36" s="75"/>
      <c r="N36" s="9"/>
    </row>
    <row r="37" spans="2:14" ht="12.75">
      <c r="B37" s="7"/>
      <c r="C37" s="3"/>
      <c r="D37" s="24"/>
      <c r="E37" s="105" t="s">
        <v>43</v>
      </c>
      <c r="F37" s="3"/>
      <c r="G37" s="3"/>
      <c r="H37" s="3"/>
      <c r="I37" s="14"/>
      <c r="J37" s="78" t="s">
        <v>44</v>
      </c>
      <c r="K37" s="79" t="str">
        <f>IF(dflt1&lt;&gt;"",dflt1,"")</f>
        <v>None</v>
      </c>
      <c r="L37" s="70">
        <f>IF(L$35&gt;0,IF(dflt3,IF(vital5=data8,L$35*dflt2,""),IF(dflt2&gt;0,L$35*dflt2,"")),"")</f>
      </c>
      <c r="M37" s="75"/>
      <c r="N37" s="9"/>
    </row>
    <row r="38" spans="2:14" ht="12.75">
      <c r="B38" s="7"/>
      <c r="C38" s="3"/>
      <c r="D38" s="24"/>
      <c r="E38" s="106" t="s">
        <v>45</v>
      </c>
      <c r="F38" s="24"/>
      <c r="G38" s="3"/>
      <c r="H38" s="3"/>
      <c r="I38" s="14"/>
      <c r="J38" s="3"/>
      <c r="K38" s="79">
        <f>IF(dflt4&lt;&gt;"",dflt4,"")</f>
      </c>
      <c r="L38" s="70">
        <f>IF(L$35&gt;0,IF(dflt6,IF(vital5=data8,L$35*dflt5,""),IF(dflt5&gt;0,L$35*dflt5,"")),"")</f>
      </c>
      <c r="M38" s="75"/>
      <c r="N38" s="9"/>
    </row>
    <row r="39" spans="2:14" ht="12.75">
      <c r="B39" s="7"/>
      <c r="C39" s="3"/>
      <c r="D39" s="24">
        <v>2</v>
      </c>
      <c r="E39" s="106" t="s">
        <v>46</v>
      </c>
      <c r="F39" s="80"/>
      <c r="G39" s="3"/>
      <c r="H39" s="3"/>
      <c r="I39" s="94"/>
      <c r="J39" s="3"/>
      <c r="K39" s="13" t="s">
        <v>47</v>
      </c>
      <c r="L39" s="15">
        <f>SUM(L35:L38)</f>
        <v>1200</v>
      </c>
      <c r="M39" s="75"/>
      <c r="N39" s="9"/>
    </row>
    <row r="40" spans="2:14" ht="16.5" customHeight="1">
      <c r="B40" s="7"/>
      <c r="C40" s="3"/>
      <c r="D40" s="23" t="s">
        <v>29</v>
      </c>
      <c r="E40" s="145"/>
      <c r="F40" s="145"/>
      <c r="G40" s="145"/>
      <c r="H40" s="3"/>
      <c r="I40" s="94"/>
      <c r="J40" s="3"/>
      <c r="K40" s="3"/>
      <c r="L40" s="3"/>
      <c r="M40" s="75"/>
      <c r="N40" s="9"/>
    </row>
    <row r="41" spans="2:14" ht="12.75">
      <c r="B41" s="7"/>
      <c r="C41" s="3"/>
      <c r="D41" s="23" t="s">
        <v>48</v>
      </c>
      <c r="E41" s="116"/>
      <c r="F41" s="116"/>
      <c r="G41" s="116"/>
      <c r="H41" s="61"/>
      <c r="I41" s="52"/>
      <c r="J41" s="125" t="s">
        <v>49</v>
      </c>
      <c r="K41" s="126"/>
      <c r="L41" s="127"/>
      <c r="M41" s="75"/>
      <c r="N41" s="9"/>
    </row>
    <row r="42" spans="2:14" ht="12.75">
      <c r="B42" s="7"/>
      <c r="C42" s="3"/>
      <c r="D42" s="23"/>
      <c r="E42" s="23" t="s">
        <v>50</v>
      </c>
      <c r="F42" s="123"/>
      <c r="G42" s="124"/>
      <c r="H42" s="3"/>
      <c r="I42" s="52"/>
      <c r="J42" s="128"/>
      <c r="K42" s="129"/>
      <c r="L42" s="130"/>
      <c r="M42" s="75"/>
      <c r="N42" s="9"/>
    </row>
    <row r="43" spans="2:14" ht="12.75">
      <c r="B43" s="7"/>
      <c r="C43" s="3"/>
      <c r="D43" s="3"/>
      <c r="E43" s="3"/>
      <c r="F43" s="3"/>
      <c r="G43" s="3"/>
      <c r="H43" s="3"/>
      <c r="I43" s="52"/>
      <c r="J43" s="131"/>
      <c r="K43" s="132"/>
      <c r="L43" s="133"/>
      <c r="M43" s="75"/>
      <c r="N43" s="9"/>
    </row>
    <row r="44" spans="2:14" ht="12.75">
      <c r="B44" s="7"/>
      <c r="C44" s="3"/>
      <c r="D44" s="3"/>
      <c r="E44" s="3"/>
      <c r="F44" s="3"/>
      <c r="G44" s="3"/>
      <c r="H44" s="3"/>
      <c r="I44" s="3"/>
      <c r="J44" s="3"/>
      <c r="K44" s="3"/>
      <c r="L44" s="3"/>
      <c r="M44" s="75"/>
      <c r="N44" s="9"/>
    </row>
    <row r="45" spans="2:14" ht="12.75">
      <c r="B45" s="7"/>
      <c r="C45" s="3"/>
      <c r="D45" s="3"/>
      <c r="E45" s="114" t="s">
        <v>162</v>
      </c>
      <c r="F45" s="115"/>
      <c r="G45" s="115"/>
      <c r="H45" s="115"/>
      <c r="I45" s="115"/>
      <c r="J45" s="115"/>
      <c r="K45" s="115"/>
      <c r="L45" s="3"/>
      <c r="M45" s="75"/>
      <c r="N45" s="9"/>
    </row>
    <row r="46" spans="2:14" ht="12.75">
      <c r="B46" s="7"/>
      <c r="C46" s="3"/>
      <c r="D46" s="3"/>
      <c r="E46" s="115"/>
      <c r="F46" s="115"/>
      <c r="G46" s="115"/>
      <c r="H46" s="115"/>
      <c r="I46" s="115"/>
      <c r="J46" s="115"/>
      <c r="K46" s="115"/>
      <c r="L46" s="87"/>
      <c r="M46" s="75"/>
      <c r="N46" s="9"/>
    </row>
    <row r="47" spans="2:14" ht="12.75">
      <c r="B47" s="7"/>
      <c r="C47" s="3"/>
      <c r="D47" s="3"/>
      <c r="E47" s="115"/>
      <c r="F47" s="115"/>
      <c r="G47" s="115"/>
      <c r="H47" s="115"/>
      <c r="I47" s="115"/>
      <c r="J47" s="115"/>
      <c r="K47" s="115"/>
      <c r="L47" s="3"/>
      <c r="M47" s="75"/>
      <c r="N47" s="9"/>
    </row>
    <row r="48" spans="2:14" ht="12.75">
      <c r="B48" s="7"/>
      <c r="C48" s="3"/>
      <c r="D48" s="3"/>
      <c r="E48" s="115"/>
      <c r="F48" s="115"/>
      <c r="G48" s="115"/>
      <c r="H48" s="115"/>
      <c r="I48" s="115"/>
      <c r="J48" s="115"/>
      <c r="K48" s="115"/>
      <c r="L48" s="3"/>
      <c r="M48" s="75"/>
      <c r="N48" s="9"/>
    </row>
    <row r="49" spans="2:14" ht="13.5" thickBot="1">
      <c r="B49" s="7"/>
      <c r="C49" s="3"/>
      <c r="D49" s="3"/>
      <c r="E49" s="3"/>
      <c r="F49" s="3"/>
      <c r="G49" s="3"/>
      <c r="H49" s="3"/>
      <c r="I49" s="3"/>
      <c r="J49" s="3"/>
      <c r="K49" s="3"/>
      <c r="L49" s="3"/>
      <c r="M49" s="75"/>
      <c r="N49" s="9"/>
    </row>
    <row r="50" spans="2:14" ht="3" customHeight="1" thickTop="1">
      <c r="B50" s="7"/>
      <c r="C50" s="3"/>
      <c r="D50" s="81"/>
      <c r="E50" s="81"/>
      <c r="F50" s="81"/>
      <c r="G50" s="81"/>
      <c r="H50" s="81"/>
      <c r="I50" s="81"/>
      <c r="J50" s="81"/>
      <c r="K50" s="81"/>
      <c r="L50" s="81"/>
      <c r="M50" s="75"/>
      <c r="N50" s="9"/>
    </row>
    <row r="51" spans="2:14" ht="12.75">
      <c r="B51" s="7"/>
      <c r="C51" s="3"/>
      <c r="D51" s="3"/>
      <c r="E51" s="134" t="s">
        <v>161</v>
      </c>
      <c r="F51" s="135"/>
      <c r="G51" s="135"/>
      <c r="H51" s="135"/>
      <c r="I51" s="135"/>
      <c r="J51" s="135"/>
      <c r="K51" s="135"/>
      <c r="L51" s="3"/>
      <c r="M51" s="75"/>
      <c r="N51" s="9"/>
    </row>
    <row r="52" spans="2:14" ht="12.75">
      <c r="B52" s="7"/>
      <c r="C52" s="3"/>
      <c r="D52" s="3"/>
      <c r="E52" s="115"/>
      <c r="F52" s="115"/>
      <c r="G52" s="115"/>
      <c r="H52" s="115"/>
      <c r="I52" s="115"/>
      <c r="J52" s="115"/>
      <c r="K52" s="115"/>
      <c r="L52" s="3"/>
      <c r="M52" s="75"/>
      <c r="N52" s="9"/>
    </row>
    <row r="53" spans="2:14" ht="12.75">
      <c r="B53" s="7"/>
      <c r="C53" s="3"/>
      <c r="D53" s="3"/>
      <c r="E53" s="115"/>
      <c r="F53" s="115"/>
      <c r="G53" s="115"/>
      <c r="H53" s="115"/>
      <c r="I53" s="115"/>
      <c r="J53" s="115"/>
      <c r="K53" s="115"/>
      <c r="L53" s="3"/>
      <c r="M53" s="75"/>
      <c r="N53" s="9"/>
    </row>
    <row r="54" spans="2:14" ht="0.75" customHeight="1" thickBot="1">
      <c r="B54" s="10"/>
      <c r="C54" s="11"/>
      <c r="D54" s="11"/>
      <c r="E54" s="11"/>
      <c r="F54" s="11"/>
      <c r="G54" s="11"/>
      <c r="H54" s="11"/>
      <c r="I54" s="11"/>
      <c r="J54" s="11"/>
      <c r="K54" s="11"/>
      <c r="L54" s="11"/>
      <c r="M54" s="11"/>
      <c r="N54" s="12"/>
    </row>
    <row r="55" ht="6" customHeight="1" thickTop="1"/>
  </sheetData>
  <mergeCells count="27">
    <mergeCell ref="E12:I12"/>
    <mergeCell ref="E13:I13"/>
    <mergeCell ref="E15:I15"/>
    <mergeCell ref="E40:G40"/>
    <mergeCell ref="E24:J24"/>
    <mergeCell ref="E25:J25"/>
    <mergeCell ref="E26:J26"/>
    <mergeCell ref="E27:J27"/>
    <mergeCell ref="E28:J28"/>
    <mergeCell ref="E29:J29"/>
    <mergeCell ref="E51:K53"/>
    <mergeCell ref="E17:J17"/>
    <mergeCell ref="E18:J18"/>
    <mergeCell ref="E19:J19"/>
    <mergeCell ref="E20:J20"/>
    <mergeCell ref="E21:J21"/>
    <mergeCell ref="E22:J22"/>
    <mergeCell ref="E23:J23"/>
    <mergeCell ref="E30:J30"/>
    <mergeCell ref="E31:J31"/>
    <mergeCell ref="E45:K48"/>
    <mergeCell ref="E41:G41"/>
    <mergeCell ref="E32:J32"/>
    <mergeCell ref="E33:J33"/>
    <mergeCell ref="E34:J34"/>
    <mergeCell ref="F42:G42"/>
    <mergeCell ref="J41:L43"/>
  </mergeCells>
  <dataValidations count="14">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Credit Card Number" prompt="Enter the customer's credit card number in this space." errorTitle="Credit Card Number" sqref="E41:G41"/>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5:K48"/>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1:K53"/>
    <dataValidation errorStyle="warning" allowBlank="1" showInputMessage="1" promptTitle="State" prompt="Enter the state abbreviation into this cell." errorTitle="State" sqref="G14"/>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1:L43"/>
    <dataValidation type="decimal" allowBlank="1" showErrorMessage="1" promptTitle="Unit Price" errorTitle="Unit Price" error="You must enter a number into this cell." sqref="K18:K34">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37:K38">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35">
      <formula1>0</formula1>
      <formula2>0</formula2>
    </dataValidation>
    <dataValidation errorStyle="warning" type="textLength" allowBlank="1" showInputMessage="1" showErrorMessage="1" promptTitle="Shipping Charge" prompt="To add a shipping charge, click the 'Customize...' button above and change the information in the 'Specify Default Invoice Information Here...' box." errorTitle="Shipping Charge"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7">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8">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39">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18:L34">
      <formula1>0</formula1>
      <formula2>0</formula2>
    </dataValidation>
  </dataValidations>
  <printOptions horizontalCentered="1" verticalCentered="1"/>
  <pageMargins left="0.5" right="0.5" top="0.5" bottom="0.5" header="0.5" footer="0.5"/>
  <pageSetup blackAndWhite="1" fitToHeight="1" fitToWidth="1"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
  <dimension ref="A2:AG21"/>
  <sheetViews>
    <sheetView zoomScale="95" zoomScaleNormal="95" workbookViewId="0" topLeftCell="A1">
      <selection activeCell="A1" sqref="A1"/>
    </sheetView>
  </sheetViews>
  <sheetFormatPr defaultColWidth="9.140625" defaultRowHeight="12.75"/>
  <cols>
    <col min="1" max="1" width="19.7109375" style="99" customWidth="1"/>
    <col min="2" max="16384" width="11.421875" style="99" customWidth="1"/>
  </cols>
  <sheetData>
    <row r="2" spans="4:33" ht="12.75">
      <c r="D2" s="99" t="s">
        <v>51</v>
      </c>
      <c r="E2" s="99" t="s">
        <v>52</v>
      </c>
      <c r="F2" s="99" t="s">
        <v>53</v>
      </c>
      <c r="G2" s="99" t="s">
        <v>54</v>
      </c>
      <c r="H2" s="99" t="s">
        <v>55</v>
      </c>
      <c r="I2" s="99" t="s">
        <v>56</v>
      </c>
      <c r="J2" s="99" t="s">
        <v>57</v>
      </c>
      <c r="K2" s="99" t="s">
        <v>58</v>
      </c>
      <c r="L2" s="101" t="s">
        <v>59</v>
      </c>
      <c r="M2" s="101" t="s">
        <v>60</v>
      </c>
      <c r="N2" s="99" t="s">
        <v>61</v>
      </c>
      <c r="O2" s="99" t="s">
        <v>62</v>
      </c>
      <c r="P2" s="99" t="s">
        <v>63</v>
      </c>
      <c r="Q2" s="99" t="s">
        <v>64</v>
      </c>
      <c r="R2" s="101" t="s">
        <v>65</v>
      </c>
      <c r="S2" s="99" t="s">
        <v>66</v>
      </c>
      <c r="T2" s="99" t="s">
        <v>67</v>
      </c>
      <c r="U2" s="99" t="s">
        <v>68</v>
      </c>
      <c r="V2" s="99" t="s">
        <v>69</v>
      </c>
      <c r="W2" s="99" t="s">
        <v>70</v>
      </c>
      <c r="X2" s="99" t="s">
        <v>71</v>
      </c>
      <c r="Y2" s="99" t="s">
        <v>72</v>
      </c>
      <c r="Z2" s="101" t="s">
        <v>73</v>
      </c>
      <c r="AA2" s="99" t="s">
        <v>74</v>
      </c>
      <c r="AB2" s="99" t="s">
        <v>75</v>
      </c>
      <c r="AC2" s="99" t="s">
        <v>76</v>
      </c>
      <c r="AD2" s="99" t="s">
        <v>77</v>
      </c>
      <c r="AE2" s="99" t="s">
        <v>78</v>
      </c>
      <c r="AF2" s="101" t="s">
        <v>79</v>
      </c>
      <c r="AG2" s="99" t="s">
        <v>80</v>
      </c>
    </row>
    <row r="3" spans="1:33" ht="12.75">
      <c r="A3" s="99" t="s">
        <v>81</v>
      </c>
      <c r="B3" s="99" t="s">
        <v>82</v>
      </c>
      <c r="C3" s="99" t="s">
        <v>83</v>
      </c>
      <c r="D3" s="99">
        <v>-999</v>
      </c>
      <c r="E3" s="99">
        <v>44</v>
      </c>
      <c r="F3" s="99">
        <v>2</v>
      </c>
      <c r="G3" s="99">
        <v>61</v>
      </c>
      <c r="H3" s="99">
        <v>64</v>
      </c>
      <c r="I3" s="99">
        <v>353</v>
      </c>
      <c r="J3" s="99">
        <v>785</v>
      </c>
      <c r="K3" s="99">
        <v>43</v>
      </c>
      <c r="L3" s="99">
        <v>32</v>
      </c>
      <c r="M3" s="101">
        <v>55</v>
      </c>
      <c r="N3" s="99">
        <v>86</v>
      </c>
      <c r="O3" s="99">
        <v>45</v>
      </c>
      <c r="P3" s="99">
        <v>33</v>
      </c>
      <c r="Q3" s="99">
        <v>49</v>
      </c>
      <c r="R3" s="99">
        <v>36</v>
      </c>
      <c r="S3" s="99">
        <v>972</v>
      </c>
      <c r="T3" s="99">
        <v>39</v>
      </c>
      <c r="U3" s="99">
        <v>81</v>
      </c>
      <c r="V3" s="99">
        <v>82</v>
      </c>
      <c r="W3" s="99">
        <v>352</v>
      </c>
      <c r="X3" s="99">
        <v>31</v>
      </c>
      <c r="Y3" s="99">
        <v>47</v>
      </c>
      <c r="Z3" s="99">
        <v>351</v>
      </c>
      <c r="AA3" s="99">
        <v>27</v>
      </c>
      <c r="AB3" s="99">
        <v>34</v>
      </c>
      <c r="AC3" s="99">
        <v>46</v>
      </c>
      <c r="AD3" s="99">
        <v>41</v>
      </c>
      <c r="AE3" s="99">
        <v>886</v>
      </c>
      <c r="AF3" s="99">
        <v>90</v>
      </c>
      <c r="AG3" s="99">
        <v>58</v>
      </c>
    </row>
    <row r="4" spans="1:33" ht="12.75">
      <c r="A4" s="99" t="s">
        <v>84</v>
      </c>
      <c r="B4" s="99" t="s">
        <v>85</v>
      </c>
      <c r="C4" s="99">
        <v>1</v>
      </c>
      <c r="D4" s="99" t="s">
        <v>11</v>
      </c>
      <c r="E4" s="99" t="s">
        <v>86</v>
      </c>
      <c r="F4" s="99" t="s">
        <v>87</v>
      </c>
      <c r="G4" s="99" t="s">
        <v>88</v>
      </c>
      <c r="H4" s="99" t="s">
        <v>87</v>
      </c>
      <c r="I4" s="99" t="s">
        <v>86</v>
      </c>
      <c r="K4" s="99" t="s">
        <v>89</v>
      </c>
      <c r="L4" s="101" t="s">
        <v>90</v>
      </c>
      <c r="M4" s="101" t="s">
        <v>91</v>
      </c>
      <c r="N4" s="99" t="s">
        <v>86</v>
      </c>
      <c r="O4" s="99" t="s">
        <v>92</v>
      </c>
      <c r="P4" s="101" t="s">
        <v>93</v>
      </c>
      <c r="Q4" s="99" t="s">
        <v>89</v>
      </c>
      <c r="R4" s="101" t="s">
        <v>94</v>
      </c>
      <c r="S4" s="99" t="s">
        <v>86</v>
      </c>
      <c r="T4" s="99" t="s">
        <v>95</v>
      </c>
      <c r="U4" s="99" t="s">
        <v>86</v>
      </c>
      <c r="V4" s="99" t="s">
        <v>86</v>
      </c>
      <c r="W4" s="99" t="s">
        <v>89</v>
      </c>
      <c r="X4" s="99" t="s">
        <v>90</v>
      </c>
      <c r="Y4" s="99" t="s">
        <v>96</v>
      </c>
      <c r="Z4" s="101" t="s">
        <v>95</v>
      </c>
      <c r="AA4" s="99" t="s">
        <v>86</v>
      </c>
      <c r="AB4" s="99" t="s">
        <v>97</v>
      </c>
      <c r="AC4" s="99" t="s">
        <v>92</v>
      </c>
      <c r="AD4" s="99" t="s">
        <v>89</v>
      </c>
      <c r="AE4" s="99" t="s">
        <v>86</v>
      </c>
      <c r="AF4" s="101" t="s">
        <v>86</v>
      </c>
      <c r="AG4" s="99" t="s">
        <v>98</v>
      </c>
    </row>
    <row r="5" spans="1:33" ht="12.75">
      <c r="A5" s="99" t="s">
        <v>84</v>
      </c>
      <c r="B5" s="99" t="s">
        <v>99</v>
      </c>
      <c r="C5" s="99">
        <v>1</v>
      </c>
      <c r="D5" s="99">
        <v>0.05</v>
      </c>
      <c r="E5" s="99">
        <v>0.175</v>
      </c>
      <c r="F5" s="99">
        <v>0.07</v>
      </c>
      <c r="G5" s="99">
        <v>0.22</v>
      </c>
      <c r="H5" s="99">
        <v>0.125</v>
      </c>
      <c r="I5" s="99">
        <v>0.21</v>
      </c>
      <c r="K5" s="99">
        <v>0.2</v>
      </c>
      <c r="L5" s="99">
        <v>0.21</v>
      </c>
      <c r="M5" s="102">
        <v>0.18</v>
      </c>
      <c r="N5" s="99">
        <v>0.17</v>
      </c>
      <c r="O5" s="99">
        <v>0.25</v>
      </c>
      <c r="P5" s="99">
        <v>0.186</v>
      </c>
      <c r="Q5" s="99">
        <v>0.15</v>
      </c>
      <c r="R5" s="103">
        <v>0.25</v>
      </c>
      <c r="S5" s="99">
        <v>0.17</v>
      </c>
      <c r="T5" s="99">
        <v>0.19</v>
      </c>
      <c r="U5" s="99">
        <v>0.03</v>
      </c>
      <c r="V5" s="99">
        <v>0.1</v>
      </c>
      <c r="W5" s="99">
        <v>0.15</v>
      </c>
      <c r="X5" s="99">
        <v>0.175</v>
      </c>
      <c r="Y5" s="99">
        <v>0.23</v>
      </c>
      <c r="Z5" s="99">
        <v>0.17</v>
      </c>
      <c r="AA5" s="99">
        <v>0.14</v>
      </c>
      <c r="AB5" s="99">
        <v>0.28</v>
      </c>
      <c r="AC5" s="99">
        <v>0.25</v>
      </c>
      <c r="AD5" s="99">
        <v>0.065</v>
      </c>
      <c r="AE5" s="99">
        <v>0.05</v>
      </c>
      <c r="AF5" s="99">
        <v>0.08</v>
      </c>
      <c r="AG5" s="99">
        <v>0.12</v>
      </c>
    </row>
    <row r="6" spans="1:32" ht="12.75">
      <c r="A6" s="99" t="s">
        <v>84</v>
      </c>
      <c r="B6" s="99" t="s">
        <v>100</v>
      </c>
      <c r="C6" s="99">
        <v>1</v>
      </c>
      <c r="F6" s="99" t="s">
        <v>101</v>
      </c>
      <c r="K6" s="99" t="s">
        <v>89</v>
      </c>
      <c r="L6" s="101" t="s">
        <v>90</v>
      </c>
      <c r="M6" s="101" t="s">
        <v>102</v>
      </c>
      <c r="P6" s="101" t="s">
        <v>93</v>
      </c>
      <c r="Q6" s="99" t="s">
        <v>89</v>
      </c>
      <c r="R6" s="101" t="s">
        <v>94</v>
      </c>
      <c r="T6" s="99" t="s">
        <v>95</v>
      </c>
      <c r="W6" s="99" t="s">
        <v>89</v>
      </c>
      <c r="X6" s="99" t="s">
        <v>90</v>
      </c>
      <c r="AB6" s="99" t="s">
        <v>97</v>
      </c>
      <c r="AC6" s="101" t="s">
        <v>92</v>
      </c>
      <c r="AD6" s="99" t="s">
        <v>89</v>
      </c>
      <c r="AF6" s="101" t="s">
        <v>86</v>
      </c>
    </row>
    <row r="7" spans="1:32" ht="12.75">
      <c r="A7" s="99" t="s">
        <v>84</v>
      </c>
      <c r="B7" s="99" t="s">
        <v>103</v>
      </c>
      <c r="C7" s="99">
        <v>1</v>
      </c>
      <c r="F7" s="99">
        <v>0.07</v>
      </c>
      <c r="K7" s="99">
        <v>0.1</v>
      </c>
      <c r="L7" s="99">
        <v>0.06</v>
      </c>
      <c r="M7" s="102">
        <v>0.15</v>
      </c>
      <c r="P7" s="99">
        <v>0.055</v>
      </c>
      <c r="Q7" s="99">
        <v>0.07</v>
      </c>
      <c r="R7" s="103">
        <v>0.12</v>
      </c>
      <c r="T7" s="99">
        <v>0.16</v>
      </c>
      <c r="W7" s="99">
        <v>0.06</v>
      </c>
      <c r="X7" s="99">
        <v>0.06</v>
      </c>
      <c r="AB7" s="99">
        <v>0.16</v>
      </c>
      <c r="AC7" s="99">
        <v>0.21</v>
      </c>
      <c r="AD7" s="99">
        <v>0.02</v>
      </c>
      <c r="AF7" s="99">
        <v>0.15</v>
      </c>
    </row>
    <row r="8" spans="1:33" ht="12.75">
      <c r="A8" s="99" t="s">
        <v>84</v>
      </c>
      <c r="B8" s="99" t="s">
        <v>104</v>
      </c>
      <c r="C8" s="99">
        <v>2</v>
      </c>
      <c r="D8" s="99" t="s">
        <v>105</v>
      </c>
      <c r="E8" s="99" t="s">
        <v>106</v>
      </c>
      <c r="F8" s="99" t="s">
        <v>105</v>
      </c>
      <c r="G8" s="99" t="s">
        <v>105</v>
      </c>
      <c r="H8" s="99" t="s">
        <v>105</v>
      </c>
      <c r="I8" s="99" t="s">
        <v>107</v>
      </c>
      <c r="J8" s="99" t="s">
        <v>108</v>
      </c>
      <c r="K8" s="99" t="s">
        <v>109</v>
      </c>
      <c r="L8" s="101" t="s">
        <v>110</v>
      </c>
      <c r="M8" s="104" t="s">
        <v>111</v>
      </c>
      <c r="N8" s="99" t="s">
        <v>108</v>
      </c>
      <c r="O8" s="99" t="s">
        <v>112</v>
      </c>
      <c r="P8" s="101" t="s">
        <v>118</v>
      </c>
      <c r="Q8" s="99" t="s">
        <v>113</v>
      </c>
      <c r="R8" s="104" t="s">
        <v>114</v>
      </c>
      <c r="S8" s="99" t="s">
        <v>115</v>
      </c>
      <c r="T8" s="99" t="s">
        <v>116</v>
      </c>
      <c r="U8" s="99" t="s">
        <v>117</v>
      </c>
      <c r="V8" s="99" t="s">
        <v>115</v>
      </c>
      <c r="W8" s="99" t="s">
        <v>118</v>
      </c>
      <c r="X8" s="101" t="s">
        <v>119</v>
      </c>
      <c r="Y8" s="99" t="s">
        <v>120</v>
      </c>
      <c r="Z8" s="101" t="s">
        <v>121</v>
      </c>
      <c r="AA8" s="99" t="s">
        <v>122</v>
      </c>
      <c r="AB8" s="99" t="s">
        <v>123</v>
      </c>
      <c r="AC8" s="99" t="s">
        <v>124</v>
      </c>
      <c r="AD8" s="99" t="s">
        <v>125</v>
      </c>
      <c r="AE8" s="104" t="s">
        <v>126</v>
      </c>
      <c r="AF8" s="101" t="s">
        <v>127</v>
      </c>
      <c r="AG8" s="99" t="s">
        <v>128</v>
      </c>
    </row>
    <row r="9" spans="1:33" ht="12.75">
      <c r="A9" s="99" t="s">
        <v>27</v>
      </c>
      <c r="B9" s="99" t="s">
        <v>129</v>
      </c>
      <c r="C9" s="99">
        <v>2</v>
      </c>
      <c r="D9" s="99" t="s">
        <v>105</v>
      </c>
      <c r="E9" s="99" t="s">
        <v>106</v>
      </c>
      <c r="F9" s="99" t="s">
        <v>105</v>
      </c>
      <c r="G9" s="99" t="s">
        <v>105</v>
      </c>
      <c r="H9" s="99" t="s">
        <v>105</v>
      </c>
      <c r="I9" s="99" t="s">
        <v>107</v>
      </c>
      <c r="J9" s="99" t="s">
        <v>108</v>
      </c>
      <c r="K9" s="99" t="s">
        <v>109</v>
      </c>
      <c r="L9" s="101" t="s">
        <v>110</v>
      </c>
      <c r="M9" s="104" t="s">
        <v>111</v>
      </c>
      <c r="N9" s="99" t="s">
        <v>108</v>
      </c>
      <c r="O9" s="99" t="s">
        <v>112</v>
      </c>
      <c r="P9" s="101" t="s">
        <v>118</v>
      </c>
      <c r="Q9" s="99" t="s">
        <v>113</v>
      </c>
      <c r="R9" s="104" t="s">
        <v>114</v>
      </c>
      <c r="S9" s="99" t="s">
        <v>115</v>
      </c>
      <c r="T9" s="99" t="s">
        <v>116</v>
      </c>
      <c r="U9" s="99" t="s">
        <v>117</v>
      </c>
      <c r="V9" s="99" t="s">
        <v>115</v>
      </c>
      <c r="W9" s="99" t="s">
        <v>118</v>
      </c>
      <c r="X9" s="101" t="s">
        <v>119</v>
      </c>
      <c r="Y9" s="99" t="s">
        <v>120</v>
      </c>
      <c r="Z9" s="101" t="s">
        <v>121</v>
      </c>
      <c r="AA9" s="99" t="s">
        <v>122</v>
      </c>
      <c r="AB9" s="99" t="s">
        <v>123</v>
      </c>
      <c r="AC9" s="99" t="s">
        <v>124</v>
      </c>
      <c r="AD9" s="99" t="s">
        <v>125</v>
      </c>
      <c r="AE9" s="104" t="s">
        <v>126</v>
      </c>
      <c r="AF9" s="101" t="s">
        <v>127</v>
      </c>
      <c r="AG9" s="99" t="s">
        <v>128</v>
      </c>
    </row>
    <row r="10" spans="1:33" ht="12.75">
      <c r="A10" s="99" t="s">
        <v>27</v>
      </c>
      <c r="B10" s="99" t="s">
        <v>130</v>
      </c>
      <c r="C10" s="99">
        <v>2</v>
      </c>
      <c r="D10" s="99" t="s">
        <v>105</v>
      </c>
      <c r="E10" s="99" t="s">
        <v>106</v>
      </c>
      <c r="F10" s="99" t="s">
        <v>105</v>
      </c>
      <c r="G10" s="99" t="s">
        <v>105</v>
      </c>
      <c r="H10" s="99" t="s">
        <v>105</v>
      </c>
      <c r="I10" s="99" t="s">
        <v>107</v>
      </c>
      <c r="J10" s="99" t="s">
        <v>108</v>
      </c>
      <c r="K10" s="99" t="s">
        <v>109</v>
      </c>
      <c r="L10" s="101" t="s">
        <v>110</v>
      </c>
      <c r="M10" s="104" t="s">
        <v>111</v>
      </c>
      <c r="N10" s="99" t="s">
        <v>108</v>
      </c>
      <c r="O10" s="99" t="s">
        <v>112</v>
      </c>
      <c r="P10" s="101" t="s">
        <v>118</v>
      </c>
      <c r="Q10" s="99" t="s">
        <v>113</v>
      </c>
      <c r="R10" s="104" t="s">
        <v>114</v>
      </c>
      <c r="S10" s="99" t="s">
        <v>115</v>
      </c>
      <c r="T10" s="99" t="s">
        <v>116</v>
      </c>
      <c r="U10" s="99" t="s">
        <v>117</v>
      </c>
      <c r="V10" s="99" t="s">
        <v>115</v>
      </c>
      <c r="W10" s="99" t="s">
        <v>118</v>
      </c>
      <c r="X10" s="101" t="s">
        <v>119</v>
      </c>
      <c r="Y10" s="99" t="s">
        <v>120</v>
      </c>
      <c r="Z10" s="101" t="s">
        <v>121</v>
      </c>
      <c r="AA10" s="99" t="s">
        <v>122</v>
      </c>
      <c r="AB10" s="99" t="s">
        <v>123</v>
      </c>
      <c r="AC10" s="99" t="s">
        <v>124</v>
      </c>
      <c r="AD10" s="99" t="s">
        <v>125</v>
      </c>
      <c r="AE10" s="104" t="s">
        <v>126</v>
      </c>
      <c r="AF10" s="101" t="s">
        <v>127</v>
      </c>
      <c r="AG10" s="99" t="s">
        <v>128</v>
      </c>
    </row>
    <row r="11" spans="1:33" ht="12.75">
      <c r="A11" s="99" t="s">
        <v>27</v>
      </c>
      <c r="B11" s="99" t="s">
        <v>131</v>
      </c>
      <c r="C11" s="99">
        <v>4</v>
      </c>
      <c r="D11" s="99">
        <v>1</v>
      </c>
      <c r="E11" s="99">
        <v>9</v>
      </c>
      <c r="F11" s="99">
        <v>1</v>
      </c>
      <c r="G11" s="99">
        <v>9</v>
      </c>
      <c r="H11" s="99">
        <v>9</v>
      </c>
      <c r="I11" s="99">
        <v>9</v>
      </c>
      <c r="J11" s="99">
        <v>9</v>
      </c>
      <c r="K11" s="99">
        <v>9</v>
      </c>
      <c r="L11" s="99">
        <v>9</v>
      </c>
      <c r="M11" s="101">
        <v>1</v>
      </c>
      <c r="N11" s="99">
        <v>9</v>
      </c>
      <c r="O11" s="99">
        <v>9</v>
      </c>
      <c r="P11" s="99">
        <v>9</v>
      </c>
      <c r="Q11" s="99">
        <v>9</v>
      </c>
      <c r="R11" s="99">
        <v>9</v>
      </c>
      <c r="S11" s="99">
        <v>9</v>
      </c>
      <c r="T11" s="99">
        <v>9</v>
      </c>
      <c r="U11" s="99">
        <v>9</v>
      </c>
      <c r="V11" s="99">
        <v>9</v>
      </c>
      <c r="W11" s="99">
        <v>9</v>
      </c>
      <c r="X11" s="99">
        <v>9</v>
      </c>
      <c r="Y11" s="99">
        <v>9</v>
      </c>
      <c r="Z11" s="99">
        <v>9</v>
      </c>
      <c r="AA11" s="99">
        <v>9</v>
      </c>
      <c r="AB11" s="99">
        <v>9</v>
      </c>
      <c r="AC11" s="99">
        <v>9</v>
      </c>
      <c r="AD11" s="99">
        <v>9</v>
      </c>
      <c r="AE11" s="99">
        <v>9</v>
      </c>
      <c r="AF11" s="99">
        <v>9</v>
      </c>
      <c r="AG11" s="99">
        <v>9</v>
      </c>
    </row>
    <row r="13" ht="12.75">
      <c r="AE13" s="104"/>
    </row>
    <row r="21" ht="12.75">
      <c r="D21" s="100"/>
    </row>
  </sheetData>
  <printOptions/>
  <pageMargins left="0.75" right="0.75" top="1" bottom="1" header="0.4921259845" footer="0.4921259845"/>
  <pageSetup horizontalDpi="300" verticalDpi="300" orientation="portrait" r:id="rId1"/>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sheetPr codeName="Sheet4"/>
  <dimension ref="A1:K9"/>
  <sheetViews>
    <sheetView zoomScale="95" zoomScaleNormal="95" workbookViewId="0" topLeftCell="IV65536">
      <selection activeCell="A1" sqref="A1"/>
    </sheetView>
  </sheetViews>
  <sheetFormatPr defaultColWidth="9.140625" defaultRowHeight="12.75" zeroHeight="1"/>
  <cols>
    <col min="1" max="16384" width="0" style="0" hidden="1" customWidth="1"/>
  </cols>
  <sheetData>
    <row r="1" ht="12.75" hidden="1">
      <c r="A1" t="s">
        <v>132</v>
      </c>
    </row>
    <row r="2" spans="1:2" ht="12.75" hidden="1">
      <c r="A2" t="s">
        <v>133</v>
      </c>
      <c r="B2" t="s">
        <v>134</v>
      </c>
    </row>
    <row r="3" spans="1:2" ht="12.75" hidden="1">
      <c r="A3" t="s">
        <v>135</v>
      </c>
      <c r="B3" t="s">
        <v>152</v>
      </c>
    </row>
    <row r="4" ht="12.75" hidden="1">
      <c r="A4" t="s">
        <v>136</v>
      </c>
    </row>
    <row r="5" spans="1:2" ht="12.75" hidden="1">
      <c r="A5" t="s">
        <v>137</v>
      </c>
      <c r="B5">
        <v>1</v>
      </c>
    </row>
    <row r="6" spans="1:7" ht="12.75" hidden="1">
      <c r="A6">
        <v>1</v>
      </c>
      <c r="B6" t="s">
        <v>138</v>
      </c>
      <c r="C6" t="s">
        <v>139</v>
      </c>
      <c r="D6" t="s">
        <v>140</v>
      </c>
      <c r="E6">
        <v>10</v>
      </c>
      <c r="G6">
        <v>2125691391</v>
      </c>
    </row>
    <row r="7" spans="1:11" ht="12.75" hidden="1">
      <c r="A7" t="s">
        <v>141</v>
      </c>
      <c r="B7" t="s">
        <v>142</v>
      </c>
      <c r="C7" t="s">
        <v>143</v>
      </c>
      <c r="D7" t="s">
        <v>144</v>
      </c>
      <c r="E7" t="s">
        <v>145</v>
      </c>
      <c r="F7" t="s">
        <v>146</v>
      </c>
      <c r="G7" t="s">
        <v>147</v>
      </c>
      <c r="H7" t="s">
        <v>148</v>
      </c>
      <c r="I7" t="s">
        <v>149</v>
      </c>
      <c r="J7" t="s">
        <v>150</v>
      </c>
      <c r="K7" t="s">
        <v>34</v>
      </c>
    </row>
    <row r="8" spans="1:11" ht="12.75" hidden="1">
      <c r="A8" t="s">
        <v>151</v>
      </c>
      <c r="B8" s="95" t="str">
        <f>Invoice!$L$4</f>
        <v>980324A</v>
      </c>
      <c r="C8" s="96">
        <f>Invoice!$L$12</f>
        <v>35878</v>
      </c>
      <c r="D8" s="97" t="str">
        <f>Invoice!$E$12</f>
        <v>Portland State University - Professional Development</v>
      </c>
      <c r="E8" s="97" t="str">
        <f>Invoice!$E$13</f>
        <v>PO Box 751</v>
      </c>
      <c r="F8" s="97" t="str">
        <f>Invoice!$E$14</f>
        <v>Portland</v>
      </c>
      <c r="G8" s="97" t="str">
        <f>Invoice!$G$14</f>
        <v>OR</v>
      </c>
      <c r="H8" s="97" t="str">
        <f>Invoice!$I$14</f>
        <v>97207</v>
      </c>
      <c r="I8" s="97">
        <f>Invoice!$E$15</f>
        <v>0</v>
      </c>
      <c r="J8" s="98">
        <f>Invoice!$L$39</f>
        <v>1200</v>
      </c>
      <c r="K8">
        <f>Invoice!$L$14</f>
        <v>0</v>
      </c>
    </row>
    <row r="9" ht="12.75" hidden="1">
      <c r="A9" t="s">
        <v>136</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subject/>
  <dc:creator>Village Software</dc:creator>
  <cp:keywords/>
  <dc:description/>
  <cp:lastModifiedBy>.</cp:lastModifiedBy>
  <cp:lastPrinted>1997-09-14T07:25:50Z</cp:lastPrinted>
  <dcterms:created xsi:type="dcterms:W3CDTF">1995-05-29T15:50:39Z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voice Number" linkTarget="NO">
    <vt:lpwstr>980324A</vt:lpwstr>
  </property>
  <property fmtid="{D5CDD505-2E9C-101B-9397-08002B2CF9AE}" pid="3" name="Company Name" linkTarget="vital1">
    <vt:lpwstr>Jeff Gray</vt:lpwstr>
  </property>
  <property fmtid="{D5CDD505-2E9C-101B-9397-08002B2CF9AE}" pid="4" name="Company Address" linkTarget="vital2">
    <vt:lpwstr>Computer Consultant</vt:lpwstr>
  </property>
  <property fmtid="{D5CDD505-2E9C-101B-9397-08002B2CF9AE}" pid="5" name="Company City" linkTarget="vital4">
    <vt:lpwstr>11 NE 10th Drive</vt:lpwstr>
  </property>
  <property fmtid="{D5CDD505-2E9C-101B-9397-08002B2CF9AE}" pid="6" name="Company State" linkTarget="vital5">
    <vt:lpwstr>Gresham, OR</vt:lpwstr>
  </property>
  <property fmtid="{D5CDD505-2E9C-101B-9397-08002B2CF9AE}" pid="7" name="Company ZIP" linkTarget="vital6">
    <vt:lpwstr>97030</vt:lpwstr>
  </property>
  <property fmtid="{D5CDD505-2E9C-101B-9397-08002B2CF9AE}" pid="8" name="Company Phone" linkTarget="vital8">
    <vt:lpwstr>(503) 492-5302</vt:lpwstr>
  </property>
  <property fmtid="{D5CDD505-2E9C-101B-9397-08002B2CF9AE}" pid="9" name="Company Fax" linkTarget="vital9">
    <vt:lpwstr>(503) 666-8650</vt:lpwstr>
  </property>
  <property fmtid="{D5CDD505-2E9C-101B-9397-08002B2CF9AE}" pid="10" name="Customer Name" linkTarget="data5">
    <vt:lpwstr>Portland State University - Professional Development</vt:lpwstr>
  </property>
  <property fmtid="{D5CDD505-2E9C-101B-9397-08002B2CF9AE}" pid="11" name="Total Invoice" linkTarget="TOT">
    <vt:r8>1200</vt:r8>
  </property>
</Properties>
</file>